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20\2Q 2020\Excel\"/>
    </mc:Choice>
  </mc:AlternateContent>
  <bookViews>
    <workbookView xWindow="0" yWindow="0" windowWidth="28800" windowHeight="11310" tabRatio="895"/>
  </bookViews>
  <sheets>
    <sheet name="Index" sheetId="91" r:id="rId1"/>
    <sheet name="CRYSTAL_PERSIST" sheetId="55" state="veryHidden" r:id="rId2"/>
    <sheet name="1.KPIs" sheetId="126" r:id="rId3"/>
    <sheet name="2.P&amp;L" sheetId="114" r:id="rId4"/>
    <sheet name="2.1.P&amp;L by Country" sheetId="116" r:id="rId5"/>
    <sheet name="3.Balance Sheet" sheetId="124" r:id="rId6"/>
    <sheet name="4.Cash Flow " sheetId="129" r:id="rId7"/>
    <sheet name="5.Debt Structure" sheetId="130" r:id="rId8"/>
    <sheet name="6.Corporate Structure" sheetId="132" r:id="rId9"/>
    <sheet name="7.Shareholders" sheetId="7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________________________f" localSheetId="6" hidden="1">{#N/A,#N/A,FALSE,"Venta"}</definedName>
    <definedName name="___________________________f" localSheetId="7" hidden="1">{#N/A,#N/A,FALSE,"Venta"}</definedName>
    <definedName name="___________________________f" hidden="1">{#N/A,#N/A,FALSE,"Venta"}</definedName>
    <definedName name="___________________________R" localSheetId="6" hidden="1">{#N/A,#N/A,FALSE,"Venta"}</definedName>
    <definedName name="___________________________R" localSheetId="7" hidden="1">{#N/A,#N/A,FALSE,"Venta"}</definedName>
    <definedName name="___________________________R" hidden="1">{#N/A,#N/A,FALSE,"Venta"}</definedName>
    <definedName name="_________________________f" localSheetId="6" hidden="1">{#N/A,#N/A,FALSE,"Venta"}</definedName>
    <definedName name="_________________________f" localSheetId="7" hidden="1">{#N/A,#N/A,FALSE,"Venta"}</definedName>
    <definedName name="_________________________f" hidden="1">{#N/A,#N/A,FALSE,"Venta"}</definedName>
    <definedName name="_________________________R" localSheetId="6" hidden="1">{#N/A,#N/A,FALSE,"Venta"}</definedName>
    <definedName name="_________________________R" localSheetId="7" hidden="1">{#N/A,#N/A,FALSE,"Venta"}</definedName>
    <definedName name="_________________________R" hidden="1">{#N/A,#N/A,FALSE,"Venta"}</definedName>
    <definedName name="________________________f" localSheetId="6" hidden="1">{#N/A,#N/A,FALSE,"Venta"}</definedName>
    <definedName name="________________________f" localSheetId="7" hidden="1">{#N/A,#N/A,FALSE,"Venta"}</definedName>
    <definedName name="________________________f" hidden="1">{#N/A,#N/A,FALSE,"Venta"}</definedName>
    <definedName name="________________________R" localSheetId="6" hidden="1">{#N/A,#N/A,FALSE,"Venta"}</definedName>
    <definedName name="________________________R" localSheetId="7" hidden="1">{#N/A,#N/A,FALSE,"Venta"}</definedName>
    <definedName name="________________________R" hidden="1">{#N/A,#N/A,FALSE,"Venta"}</definedName>
    <definedName name="______________________f" localSheetId="6" hidden="1">{#N/A,#N/A,FALSE,"Venta"}</definedName>
    <definedName name="______________________f" localSheetId="7" hidden="1">{#N/A,#N/A,FALSE,"Venta"}</definedName>
    <definedName name="______________________f" hidden="1">{#N/A,#N/A,FALSE,"Venta"}</definedName>
    <definedName name="______________________R" localSheetId="6" hidden="1">{#N/A,#N/A,FALSE,"Venta"}</definedName>
    <definedName name="______________________R" localSheetId="7" hidden="1">{#N/A,#N/A,FALSE,"Venta"}</definedName>
    <definedName name="______________________R" hidden="1">{#N/A,#N/A,FALSE,"Venta"}</definedName>
    <definedName name="_____________________f" localSheetId="6" hidden="1">{#N/A,#N/A,FALSE,"Venta"}</definedName>
    <definedName name="_____________________f" localSheetId="7" hidden="1">{#N/A,#N/A,FALSE,"Venta"}</definedName>
    <definedName name="_____________________f" hidden="1">{#N/A,#N/A,FALSE,"Venta"}</definedName>
    <definedName name="_____________________R" localSheetId="6" hidden="1">{#N/A,#N/A,FALSE,"Venta"}</definedName>
    <definedName name="_____________________R" localSheetId="7" hidden="1">{#N/A,#N/A,FALSE,"Venta"}</definedName>
    <definedName name="_____________________R" hidden="1">{#N/A,#N/A,FALSE,"Venta"}</definedName>
    <definedName name="___________________f" localSheetId="6" hidden="1">{#N/A,#N/A,FALSE,"Venta"}</definedName>
    <definedName name="___________________f" localSheetId="7" hidden="1">{#N/A,#N/A,FALSE,"Venta"}</definedName>
    <definedName name="___________________f" hidden="1">{#N/A,#N/A,FALSE,"Venta"}</definedName>
    <definedName name="___________________R" localSheetId="6" hidden="1">{#N/A,#N/A,FALSE,"Venta"}</definedName>
    <definedName name="___________________R" localSheetId="7" hidden="1">{#N/A,#N/A,FALSE,"Venta"}</definedName>
    <definedName name="___________________R" hidden="1">{#N/A,#N/A,FALSE,"Venta"}</definedName>
    <definedName name="__________________f" localSheetId="6" hidden="1">{#N/A,#N/A,FALSE,"Venta"}</definedName>
    <definedName name="__________________f" localSheetId="7" hidden="1">{#N/A,#N/A,FALSE,"Venta"}</definedName>
    <definedName name="__________________f" hidden="1">{#N/A,#N/A,FALSE,"Venta"}</definedName>
    <definedName name="__________________R" localSheetId="6" hidden="1">{#N/A,#N/A,FALSE,"Venta"}</definedName>
    <definedName name="__________________R" localSheetId="7" hidden="1">{#N/A,#N/A,FALSE,"Venta"}</definedName>
    <definedName name="__________________R" hidden="1">{#N/A,#N/A,FALSE,"Venta"}</definedName>
    <definedName name="_________________f" localSheetId="6" hidden="1">{#N/A,#N/A,FALSE,"Venta"}</definedName>
    <definedName name="_________________f" localSheetId="7" hidden="1">{#N/A,#N/A,FALSE,"Venta"}</definedName>
    <definedName name="_________________f" hidden="1">{#N/A,#N/A,FALSE,"Venta"}</definedName>
    <definedName name="_________________R" localSheetId="6" hidden="1">{#N/A,#N/A,FALSE,"Venta"}</definedName>
    <definedName name="_________________R" localSheetId="7" hidden="1">{#N/A,#N/A,FALSE,"Venta"}</definedName>
    <definedName name="_________________R" hidden="1">{#N/A,#N/A,FALSE,"Venta"}</definedName>
    <definedName name="_______________f" localSheetId="6" hidden="1">{#N/A,#N/A,FALSE,"Venta"}</definedName>
    <definedName name="_______________f" localSheetId="7" hidden="1">{#N/A,#N/A,FALSE,"Venta"}</definedName>
    <definedName name="_______________f" hidden="1">{#N/A,#N/A,FALSE,"Venta"}</definedName>
    <definedName name="_______________R" localSheetId="6" hidden="1">{#N/A,#N/A,FALSE,"Venta"}</definedName>
    <definedName name="_______________R" localSheetId="7" hidden="1">{#N/A,#N/A,FALSE,"Venta"}</definedName>
    <definedName name="_______________R" hidden="1">{#N/A,#N/A,FALSE,"Venta"}</definedName>
    <definedName name="_____________f" localSheetId="6" hidden="1">{#N/A,#N/A,FALSE,"Venta"}</definedName>
    <definedName name="_____________f" localSheetId="7" hidden="1">{#N/A,#N/A,FALSE,"Venta"}</definedName>
    <definedName name="_____________f" hidden="1">{#N/A,#N/A,FALSE,"Venta"}</definedName>
    <definedName name="_____________R" localSheetId="6" hidden="1">{#N/A,#N/A,FALSE,"Venta"}</definedName>
    <definedName name="_____________R" localSheetId="7" hidden="1">{#N/A,#N/A,FALSE,"Venta"}</definedName>
    <definedName name="_____________R" hidden="1">{#N/A,#N/A,FALSE,"Venta"}</definedName>
    <definedName name="____________f" localSheetId="6" hidden="1">{#N/A,#N/A,FALSE,"Venta"}</definedName>
    <definedName name="____________f" localSheetId="7" hidden="1">{#N/A,#N/A,FALSE,"Venta"}</definedName>
    <definedName name="____________f" hidden="1">{#N/A,#N/A,FALSE,"Venta"}</definedName>
    <definedName name="____________R" localSheetId="6" hidden="1">{#N/A,#N/A,FALSE,"Venta"}</definedName>
    <definedName name="____________R" localSheetId="7" hidden="1">{#N/A,#N/A,FALSE,"Venta"}</definedName>
    <definedName name="____________R" hidden="1">{#N/A,#N/A,FALSE,"Venta"}</definedName>
    <definedName name="___________f" localSheetId="6" hidden="1">{#N/A,#N/A,FALSE,"Venta"}</definedName>
    <definedName name="___________f" localSheetId="7" hidden="1">{#N/A,#N/A,FALSE,"Venta"}</definedName>
    <definedName name="___________f" hidden="1">{#N/A,#N/A,FALSE,"Venta"}</definedName>
    <definedName name="___________R" localSheetId="6" hidden="1">{#N/A,#N/A,FALSE,"Venta"}</definedName>
    <definedName name="___________R" localSheetId="7" hidden="1">{#N/A,#N/A,FALSE,"Venta"}</definedName>
    <definedName name="___________R" hidden="1">{#N/A,#N/A,FALSE,"Venta"}</definedName>
    <definedName name="__________f" localSheetId="6" hidden="1">{#N/A,#N/A,FALSE,"Venta"}</definedName>
    <definedName name="__________f" localSheetId="7" hidden="1">{#N/A,#N/A,FALSE,"Venta"}</definedName>
    <definedName name="__________f" hidden="1">{#N/A,#N/A,FALSE,"Venta"}</definedName>
    <definedName name="__________mcm2" localSheetId="6"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6" hidden="1">{#N/A,#N/A,FALSE,"Venta"}</definedName>
    <definedName name="__________R" localSheetId="7" hidden="1">{#N/A,#N/A,FALSE,"Venta"}</definedName>
    <definedName name="__________R" hidden="1">{#N/A,#N/A,FALSE,"Venta"}</definedName>
    <definedName name="_________f" localSheetId="6" hidden="1">{#N/A,#N/A,FALSE,"Venta"}</definedName>
    <definedName name="_________f" localSheetId="7" hidden="1">{#N/A,#N/A,FALSE,"Venta"}</definedName>
    <definedName name="_________f" hidden="1">{#N/A,#N/A,FALSE,"Venta"}</definedName>
    <definedName name="_________R" localSheetId="6" hidden="1">{#N/A,#N/A,FALSE,"Venta"}</definedName>
    <definedName name="_________R" localSheetId="7" hidden="1">{#N/A,#N/A,FALSE,"Venta"}</definedName>
    <definedName name="_________R" hidden="1">{#N/A,#N/A,FALSE,"Venta"}</definedName>
    <definedName name="________f" localSheetId="6" hidden="1">{#N/A,#N/A,FALSE,"Venta"}</definedName>
    <definedName name="________f" localSheetId="7" hidden="1">{#N/A,#N/A,FALSE,"Venta"}</definedName>
    <definedName name="________f" hidden="1">{#N/A,#N/A,FALSE,"Venta"}</definedName>
    <definedName name="________mcm2" localSheetId="6"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6" hidden="1">{#N/A,#N/A,FALSE,"Venta"}</definedName>
    <definedName name="________R" localSheetId="7" hidden="1">{#N/A,#N/A,FALSE,"Venta"}</definedName>
    <definedName name="________R" hidden="1">{#N/A,#N/A,FALSE,"Venta"}</definedName>
    <definedName name="_______f" localSheetId="6" hidden="1">{#N/A,#N/A,FALSE,"Venta"}</definedName>
    <definedName name="_______f" localSheetId="7" hidden="1">{#N/A,#N/A,FALSE,"Venta"}</definedName>
    <definedName name="_______f" hidden="1">{#N/A,#N/A,FALSE,"Venta"}</definedName>
    <definedName name="_______R" localSheetId="6" hidden="1">{#N/A,#N/A,FALSE,"Venta"}</definedName>
    <definedName name="_______R" localSheetId="7" hidden="1">{#N/A,#N/A,FALSE,"Venta"}</definedName>
    <definedName name="_______R" hidden="1">{#N/A,#N/A,FALSE,"Venta"}</definedName>
    <definedName name="______f" localSheetId="6" hidden="1">{#N/A,#N/A,FALSE,"Venta"}</definedName>
    <definedName name="______f" localSheetId="7" hidden="1">{#N/A,#N/A,FALSE,"Venta"}</definedName>
    <definedName name="______f" hidden="1">{#N/A,#N/A,FALSE,"Venta"}</definedName>
    <definedName name="______mcm2" localSheetId="6"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6" hidden="1">{#N/A,#N/A,FALSE,"Venta"}</definedName>
    <definedName name="______R" localSheetId="7" hidden="1">{#N/A,#N/A,FALSE,"Venta"}</definedName>
    <definedName name="______R" hidden="1">{#N/A,#N/A,FALSE,"Venta"}</definedName>
    <definedName name="_____f" localSheetId="6" hidden="1">{#N/A,#N/A,FALSE,"Venta"}</definedName>
    <definedName name="_____f" localSheetId="7" hidden="1">{#N/A,#N/A,FALSE,"Venta"}</definedName>
    <definedName name="_____f" hidden="1">{#N/A,#N/A,FALSE,"Venta"}</definedName>
    <definedName name="_____mcm2" localSheetId="6"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6" hidden="1">{#N/A,#N/A,FALSE,"Venta"}</definedName>
    <definedName name="_____R" localSheetId="7" hidden="1">{#N/A,#N/A,FALSE,"Venta"}</definedName>
    <definedName name="_____R" hidden="1">{#N/A,#N/A,FALSE,"Venta"}</definedName>
    <definedName name="____f" localSheetId="6" hidden="1">{#N/A,#N/A,FALSE,"Venta"}</definedName>
    <definedName name="____f" localSheetId="7" hidden="1">{#N/A,#N/A,FALSE,"Venta"}</definedName>
    <definedName name="____f" hidden="1">{#N/A,#N/A,FALSE,"Venta"}</definedName>
    <definedName name="____mcm2" localSheetId="6"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6" hidden="1">{#N/A,#N/A,FALSE,"Venta"}</definedName>
    <definedName name="____R" localSheetId="7" hidden="1">{#N/A,#N/A,FALSE,"Venta"}</definedName>
    <definedName name="____R" hidden="1">{#N/A,#N/A,FALSE,"Venta"}</definedName>
    <definedName name="___f" localSheetId="6"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6"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6" hidden="1">{#N/A,#N/A,FALSE,"Venta"}</definedName>
    <definedName name="___R" localSheetId="7" hidden="1">{#N/A,#N/A,FALSE,"Venta"}</definedName>
    <definedName name="___R" hidden="1">{#N/A,#N/A,FALSE,"Venta"}</definedName>
    <definedName name="__123Graph_A" localSheetId="2" hidden="1">[1]RESUMEN!#REF!</definedName>
    <definedName name="__123Graph_A" localSheetId="6" hidden="1">[1]RESUMEN!#REF!</definedName>
    <definedName name="__123Graph_A" localSheetId="7" hidden="1">[1]RESUMEN!#REF!</definedName>
    <definedName name="__123Graph_A" hidden="1">[1]RESUMEN!#REF!</definedName>
    <definedName name="__123Graph_A1" localSheetId="2" hidden="1">[2]CMI!#REF!</definedName>
    <definedName name="__123Graph_A1" localSheetId="6" hidden="1">[2]CMI!#REF!</definedName>
    <definedName name="__123Graph_A1" localSheetId="7" hidden="1">[2]CMI!#REF!</definedName>
    <definedName name="__123Graph_A1" hidden="1">[2]CMI!#REF!</definedName>
    <definedName name="__123Graph_A2" localSheetId="2" hidden="1">[2]CMI!#REF!</definedName>
    <definedName name="__123Graph_A2" localSheetId="6" hidden="1">[2]CMI!#REF!</definedName>
    <definedName name="__123Graph_A2" localSheetId="7" hidden="1">[2]CMI!#REF!</definedName>
    <definedName name="__123Graph_A2" hidden="1">[2]CMI!#REF!</definedName>
    <definedName name="__123Graph_A3" localSheetId="2" hidden="1">[2]CMI!#REF!</definedName>
    <definedName name="__123Graph_A3" localSheetId="6" hidden="1">[2]CMI!#REF!</definedName>
    <definedName name="__123Graph_A3" localSheetId="7" hidden="1">[2]CMI!#REF!</definedName>
    <definedName name="__123Graph_A3" hidden="1">[2]CMI!#REF!</definedName>
    <definedName name="__123Graph_AActual" localSheetId="2" hidden="1">[1]RESUMEN!#REF!</definedName>
    <definedName name="__123Graph_AActual" localSheetId="6" hidden="1">[1]RESUMEN!#REF!</definedName>
    <definedName name="__123Graph_AActual" localSheetId="7" hidden="1">[1]RESUMEN!#REF!</definedName>
    <definedName name="__123Graph_AActual" hidden="1">[1]RESUMEN!#REF!</definedName>
    <definedName name="__123Graph_B" localSheetId="2" hidden="1">[1]RESUMEN!#REF!</definedName>
    <definedName name="__123Graph_B" localSheetId="6" hidden="1">[1]RESUMEN!#REF!</definedName>
    <definedName name="__123Graph_B" localSheetId="7" hidden="1">[1]RESUMEN!#REF!</definedName>
    <definedName name="__123Graph_B" hidden="1">[1]RESUMEN!#REF!</definedName>
    <definedName name="__123Graph_B1" localSheetId="2" hidden="1">[2]CMI!#REF!</definedName>
    <definedName name="__123Graph_B1" localSheetId="6" hidden="1">[2]CMI!#REF!</definedName>
    <definedName name="__123Graph_B1" localSheetId="7" hidden="1">[2]CMI!#REF!</definedName>
    <definedName name="__123Graph_B1" hidden="1">[2]CMI!#REF!</definedName>
    <definedName name="__123Graph_B2" localSheetId="2" hidden="1">[2]CMI!#REF!</definedName>
    <definedName name="__123Graph_B2" localSheetId="6" hidden="1">[2]CMI!#REF!</definedName>
    <definedName name="__123Graph_B2" localSheetId="7" hidden="1">[2]CMI!#REF!</definedName>
    <definedName name="__123Graph_B2" hidden="1">[2]CMI!#REF!</definedName>
    <definedName name="__123Graph_B3" localSheetId="2" hidden="1">[2]CMI!#REF!</definedName>
    <definedName name="__123Graph_B3" localSheetId="6" hidden="1">[2]CMI!#REF!</definedName>
    <definedName name="__123Graph_B3" localSheetId="7" hidden="1">[2]CMI!#REF!</definedName>
    <definedName name="__123Graph_B3" hidden="1">[2]CMI!#REF!</definedName>
    <definedName name="__123Graph_BActual" localSheetId="2" hidden="1">[1]RESUMEN!#REF!</definedName>
    <definedName name="__123Graph_BActual" localSheetId="6" hidden="1">[1]RESUMEN!#REF!</definedName>
    <definedName name="__123Graph_BActual" localSheetId="7" hidden="1">[1]RESUMEN!#REF!</definedName>
    <definedName name="__123Graph_BActual" hidden="1">[1]RESUMEN!#REF!</definedName>
    <definedName name="__123Graph_C" localSheetId="2" hidden="1">[1]RESUMEN!#REF!</definedName>
    <definedName name="__123Graph_C" localSheetId="6" hidden="1">[1]RESUMEN!#REF!</definedName>
    <definedName name="__123Graph_C" localSheetId="7" hidden="1">[1]RESUMEN!#REF!</definedName>
    <definedName name="__123Graph_C" hidden="1">[1]RESUMEN!#REF!</definedName>
    <definedName name="__123Graph_C1" localSheetId="2" hidden="1">[2]CMI!#REF!</definedName>
    <definedName name="__123Graph_C1" localSheetId="6" hidden="1">[2]CMI!#REF!</definedName>
    <definedName name="__123Graph_C1" localSheetId="7" hidden="1">[2]CMI!#REF!</definedName>
    <definedName name="__123Graph_C1" hidden="1">[2]CMI!#REF!</definedName>
    <definedName name="__123Graph_C2" localSheetId="2" hidden="1">[2]CMI!#REF!</definedName>
    <definedName name="__123Graph_C2" localSheetId="6" hidden="1">[2]CMI!#REF!</definedName>
    <definedName name="__123Graph_C2" localSheetId="7" hidden="1">[2]CMI!#REF!</definedName>
    <definedName name="__123Graph_C2" hidden="1">[2]CMI!#REF!</definedName>
    <definedName name="__123Graph_C3" localSheetId="2" hidden="1">[2]CMI!#REF!</definedName>
    <definedName name="__123Graph_C3" localSheetId="6" hidden="1">[2]CMI!#REF!</definedName>
    <definedName name="__123Graph_C3" localSheetId="7" hidden="1">[2]CMI!#REF!</definedName>
    <definedName name="__123Graph_C3" hidden="1">[2]CMI!#REF!</definedName>
    <definedName name="__123Graph_CActual" localSheetId="2" hidden="1">[1]RESUMEN!#REF!</definedName>
    <definedName name="__123Graph_CActual" localSheetId="6" hidden="1">[1]RESUMEN!#REF!</definedName>
    <definedName name="__123Graph_CActual" localSheetId="7" hidden="1">[1]RESUMEN!#REF!</definedName>
    <definedName name="__123Graph_CActual" hidden="1">[1]RESUMEN!#REF!</definedName>
    <definedName name="__123Graph_D" localSheetId="2" hidden="1">[1]RESUMEN!#REF!</definedName>
    <definedName name="__123Graph_D" localSheetId="6" hidden="1">[1]RESUMEN!#REF!</definedName>
    <definedName name="__123Graph_D" localSheetId="7" hidden="1">[1]RESUMEN!#REF!</definedName>
    <definedName name="__123Graph_D" hidden="1">[1]RESUMEN!#REF!</definedName>
    <definedName name="__123Graph_D1" localSheetId="2" hidden="1">[2]CMI!#REF!</definedName>
    <definedName name="__123Graph_D1" localSheetId="6" hidden="1">[2]CMI!#REF!</definedName>
    <definedName name="__123Graph_D1" localSheetId="7" hidden="1">[2]CMI!#REF!</definedName>
    <definedName name="__123Graph_D1" hidden="1">[2]CMI!#REF!</definedName>
    <definedName name="__123Graph_D2" localSheetId="2" hidden="1">[2]CMI!#REF!</definedName>
    <definedName name="__123Graph_D2" localSheetId="6" hidden="1">[2]CMI!#REF!</definedName>
    <definedName name="__123Graph_D2" localSheetId="7" hidden="1">[2]CMI!#REF!</definedName>
    <definedName name="__123Graph_D2" hidden="1">[2]CMI!#REF!</definedName>
    <definedName name="__123Graph_D3" localSheetId="2" hidden="1">[2]CMI!#REF!</definedName>
    <definedName name="__123Graph_D3" localSheetId="6" hidden="1">[2]CMI!#REF!</definedName>
    <definedName name="__123Graph_D3" localSheetId="7" hidden="1">[2]CMI!#REF!</definedName>
    <definedName name="__123Graph_D3" hidden="1">[2]CMI!#REF!</definedName>
    <definedName name="__123Graph_DActual" localSheetId="2" hidden="1">[1]RESUMEN!#REF!</definedName>
    <definedName name="__123Graph_DActual" localSheetId="6" hidden="1">[1]RESUMEN!#REF!</definedName>
    <definedName name="__123Graph_DActual" localSheetId="7" hidden="1">[1]RESUMEN!#REF!</definedName>
    <definedName name="__123Graph_DActual" hidden="1">[1]RESUMEN!#REF!</definedName>
    <definedName name="__123Graph_E" localSheetId="2" hidden="1">[1]RESUMEN!#REF!</definedName>
    <definedName name="__123Graph_E" localSheetId="6" hidden="1">[1]RESUMEN!#REF!</definedName>
    <definedName name="__123Graph_E" localSheetId="7" hidden="1">[1]RESUMEN!#REF!</definedName>
    <definedName name="__123Graph_E" hidden="1">[1]RESUMEN!#REF!</definedName>
    <definedName name="__123Graph_E1" localSheetId="2" hidden="1">[2]CMI!#REF!</definedName>
    <definedName name="__123Graph_E1" localSheetId="6" hidden="1">[2]CMI!#REF!</definedName>
    <definedName name="__123Graph_E1" localSheetId="7" hidden="1">[2]CMI!#REF!</definedName>
    <definedName name="__123Graph_E1" hidden="1">[2]CMI!#REF!</definedName>
    <definedName name="__123Graph_E2" localSheetId="2" hidden="1">[2]CMI!#REF!</definedName>
    <definedName name="__123Graph_E2" localSheetId="6" hidden="1">[2]CMI!#REF!</definedName>
    <definedName name="__123Graph_E2" localSheetId="7" hidden="1">[2]CMI!#REF!</definedName>
    <definedName name="__123Graph_E2" hidden="1">[2]CMI!#REF!</definedName>
    <definedName name="__123Graph_E3" localSheetId="2" hidden="1">[2]CMI!#REF!</definedName>
    <definedName name="__123Graph_E3" localSheetId="6" hidden="1">[2]CMI!#REF!</definedName>
    <definedName name="__123Graph_E3" localSheetId="7" hidden="1">[2]CMI!#REF!</definedName>
    <definedName name="__123Graph_E3" hidden="1">[2]CMI!#REF!</definedName>
    <definedName name="__123Graph_EActual" localSheetId="2" hidden="1">[1]RESUMEN!#REF!</definedName>
    <definedName name="__123Graph_EActual" localSheetId="6" hidden="1">[1]RESUMEN!#REF!</definedName>
    <definedName name="__123Graph_EActual" localSheetId="7" hidden="1">[1]RESUMEN!#REF!</definedName>
    <definedName name="__123Graph_EActual" hidden="1">[1]RESUMEN!#REF!</definedName>
    <definedName name="__123Graph_F" localSheetId="2" hidden="1">[1]RESUMEN!#REF!</definedName>
    <definedName name="__123Graph_F" localSheetId="6" hidden="1">[1]RESUMEN!#REF!</definedName>
    <definedName name="__123Graph_F" localSheetId="7" hidden="1">[1]RESUMEN!#REF!</definedName>
    <definedName name="__123Graph_F" hidden="1">[1]RESUMEN!#REF!</definedName>
    <definedName name="__123Graph_F1" localSheetId="2" hidden="1">[2]CMI!#REF!</definedName>
    <definedName name="__123Graph_F1" localSheetId="6" hidden="1">[2]CMI!#REF!</definedName>
    <definedName name="__123Graph_F1" localSheetId="7" hidden="1">[2]CMI!#REF!</definedName>
    <definedName name="__123Graph_F1" hidden="1">[2]CMI!#REF!</definedName>
    <definedName name="__123Graph_F2" localSheetId="2" hidden="1">[2]CMI!#REF!</definedName>
    <definedName name="__123Graph_F2" localSheetId="6" hidden="1">[2]CMI!#REF!</definedName>
    <definedName name="__123Graph_F2" localSheetId="7" hidden="1">[2]CMI!#REF!</definedName>
    <definedName name="__123Graph_F2" hidden="1">[2]CMI!#REF!</definedName>
    <definedName name="__123Graph_F3" localSheetId="2" hidden="1">[2]CMI!#REF!</definedName>
    <definedName name="__123Graph_F3" localSheetId="6" hidden="1">[2]CMI!#REF!</definedName>
    <definedName name="__123Graph_F3" localSheetId="7" hidden="1">[2]CMI!#REF!</definedName>
    <definedName name="__123Graph_F3" hidden="1">[2]CMI!#REF!</definedName>
    <definedName name="__123Graph_FActual" localSheetId="2" hidden="1">[1]RESUMEN!#REF!</definedName>
    <definedName name="__123Graph_FActual" localSheetId="6" hidden="1">[1]RESUMEN!#REF!</definedName>
    <definedName name="__123Graph_FActual" localSheetId="7" hidden="1">[1]RESUMEN!#REF!</definedName>
    <definedName name="__123Graph_FActual" hidden="1">[1]RESUMEN!#REF!</definedName>
    <definedName name="__123Graph_X" localSheetId="2" hidden="1">[1]RESUMEN!#REF!</definedName>
    <definedName name="__123Graph_X" localSheetId="6" hidden="1">[1]RESUMEN!#REF!</definedName>
    <definedName name="__123Graph_X" localSheetId="7" hidden="1">[1]RESUMEN!#REF!</definedName>
    <definedName name="__123Graph_X" hidden="1">[1]RESUMEN!#REF!</definedName>
    <definedName name="__123Graph_X1" localSheetId="2" hidden="1">[2]CMI!#REF!</definedName>
    <definedName name="__123Graph_X1" localSheetId="6" hidden="1">[2]CMI!#REF!</definedName>
    <definedName name="__123Graph_X1" localSheetId="7" hidden="1">[2]CMI!#REF!</definedName>
    <definedName name="__123Graph_X1" hidden="1">[2]CMI!#REF!</definedName>
    <definedName name="__123Graph_X2" localSheetId="2" hidden="1">[2]CMI!#REF!</definedName>
    <definedName name="__123Graph_X2" localSheetId="6" hidden="1">[2]CMI!#REF!</definedName>
    <definedName name="__123Graph_X2" localSheetId="7" hidden="1">[2]CMI!#REF!</definedName>
    <definedName name="__123Graph_X2" hidden="1">[2]CMI!#REF!</definedName>
    <definedName name="__123Graph_XActual" localSheetId="2" hidden="1">[1]RESUMEN!#REF!</definedName>
    <definedName name="__123Graph_XActual" localSheetId="6" hidden="1">[1]RESUMEN!#REF!</definedName>
    <definedName name="__123Graph_XActual" localSheetId="7" hidden="1">[1]RESUMEN!#REF!</definedName>
    <definedName name="__123Graph_XActual" hidden="1">[1]RESUMEN!#REF!</definedName>
    <definedName name="__f" localSheetId="6"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IntlFixup" hidden="1">TRUE</definedName>
    <definedName name="__mcm2" localSheetId="6"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6" hidden="1">{#N/A,#N/A,FALSE,"Venta"}</definedName>
    <definedName name="__R" localSheetId="7" hidden="1">{#N/A,#N/A,FALSE,"Venta"}</definedName>
    <definedName name="__R" hidden="1">{#N/A,#N/A,FALSE,"Venta"}</definedName>
    <definedName name="__x4" localSheetId="6"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6" hidden="1">#REF!</definedName>
    <definedName name="_1__123Graph_BGrßfico_10C" localSheetId="7" hidden="1">#REF!</definedName>
    <definedName name="_1__123Graph_BGrßfico_10C" hidden="1">#REF!</definedName>
    <definedName name="_12_0__123Grap" localSheetId="2" hidden="1">[3]ICATU!#REF!</definedName>
    <definedName name="_12_0__123Grap" localSheetId="6" hidden="1">[3]ICATU!#REF!</definedName>
    <definedName name="_12_0__123Grap" localSheetId="7" hidden="1">[3]ICATU!#REF!</definedName>
    <definedName name="_12_0__123Grap" hidden="1">[3]ICATU!#REF!</definedName>
    <definedName name="_13__123Graph_BGrßfico_10C" localSheetId="2" hidden="1">#REF!</definedName>
    <definedName name="_13__123Graph_BGrßfico_10C" localSheetId="6" hidden="1">#REF!</definedName>
    <definedName name="_13__123Graph_BGrßfico_10C" localSheetId="7" hidden="1">#REF!</definedName>
    <definedName name="_13__123Graph_BGrßfico_10C" hidden="1">#REF!</definedName>
    <definedName name="_BUD2003" localSheetId="2">#REF!</definedName>
    <definedName name="_BUD2003" localSheetId="4">#REF!</definedName>
    <definedName name="_BUD2003" localSheetId="3">#REF!</definedName>
    <definedName name="_BUD2003" localSheetId="5">#REF!</definedName>
    <definedName name="_BUD2003" localSheetId="6">#REF!</definedName>
    <definedName name="_BUD2003" localSheetId="7">#REF!</definedName>
    <definedName name="_BUD2003" localSheetId="8">#REF!</definedName>
    <definedName name="_BUD2003">#REF!</definedName>
    <definedName name="_f" localSheetId="6"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6" hidden="1">#REF!</definedName>
    <definedName name="_Fill" localSheetId="7" hidden="1">#REF!</definedName>
    <definedName name="_Fill" hidden="1">#REF!</definedName>
    <definedName name="_Key1" localSheetId="2" hidden="1">#REF!</definedName>
    <definedName name="_Key1" localSheetId="6" hidden="1">#REF!</definedName>
    <definedName name="_Key1" localSheetId="7" hidden="1">#REF!</definedName>
    <definedName name="_Key1" hidden="1">#REF!</definedName>
    <definedName name="_Key2" localSheetId="2" hidden="1">#REF!</definedName>
    <definedName name="_Key2" localSheetId="6" hidden="1">#REF!</definedName>
    <definedName name="_Key2" localSheetId="7" hidden="1">#REF!</definedName>
    <definedName name="_Key2" hidden="1">#REF!</definedName>
    <definedName name="_mcm2" localSheetId="6"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R" localSheetId="6" hidden="1">{#N/A,#N/A,FALSE,"Venta"}</definedName>
    <definedName name="_R" localSheetId="7" hidden="1">{#N/A,#N/A,FALSE,"Venta"}</definedName>
    <definedName name="_R" hidden="1">{#N/A,#N/A,FALSE,"Venta"}</definedName>
    <definedName name="_Sort" localSheetId="2" hidden="1">#REF!</definedName>
    <definedName name="_Sort" localSheetId="6" hidden="1">#REF!</definedName>
    <definedName name="_Sort" localSheetId="7" hidden="1">#REF!</definedName>
    <definedName name="_Sort" hidden="1">#REF!</definedName>
    <definedName name="_Table1_Out" localSheetId="2" hidden="1">#REF!</definedName>
    <definedName name="_Table1_Out" localSheetId="6" hidden="1">#REF!</definedName>
    <definedName name="_Table1_Out" localSheetId="7" hidden="1">#REF!</definedName>
    <definedName name="_Table1_Out" hidden="1">#REF!</definedName>
    <definedName name="_Table2_In1" localSheetId="2" hidden="1">#REF!</definedName>
    <definedName name="_Table2_In1" localSheetId="6" hidden="1">#REF!</definedName>
    <definedName name="_Table2_In1" localSheetId="7" hidden="1">#REF!</definedName>
    <definedName name="_Table2_In1" hidden="1">#REF!</definedName>
    <definedName name="_Table2_In2" localSheetId="2" hidden="1">#REF!</definedName>
    <definedName name="_Table2_In2" localSheetId="6" hidden="1">#REF!</definedName>
    <definedName name="_Table2_In2" localSheetId="7" hidden="1">#REF!</definedName>
    <definedName name="_Table2_In2" hidden="1">#REF!</definedName>
    <definedName name="_Table2_Out" localSheetId="2" hidden="1">#REF!</definedName>
    <definedName name="_Table2_Out" localSheetId="6" hidden="1">#REF!</definedName>
    <definedName name="_Table2_Out" localSheetId="7" hidden="1">#REF!</definedName>
    <definedName name="_Table2_Out" hidden="1">#REF!</definedName>
    <definedName name="_Table3_In2" localSheetId="2" hidden="1">#REF!</definedName>
    <definedName name="_Table3_In2" localSheetId="6" hidden="1">#REF!</definedName>
    <definedName name="_Table3_In2" localSheetId="7" hidden="1">#REF!</definedName>
    <definedName name="_Table3_In2" hidden="1">#REF!</definedName>
    <definedName name="_x4" localSheetId="6"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A" localSheetId="2">#REF!</definedName>
    <definedName name="A" localSheetId="4">#REF!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aa" localSheetId="6"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a" localSheetId="6"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6"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bc" localSheetId="6"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cionistas" localSheetId="2">#REF!</definedName>
    <definedName name="Accionistas" localSheetId="4">#REF!</definedName>
    <definedName name="Accionistas" localSheetId="3">#REF!</definedName>
    <definedName name="Accionistas" localSheetId="5">#REF!</definedName>
    <definedName name="Accionistas" localSheetId="6">#REF!</definedName>
    <definedName name="Accionistas" localSheetId="7">#REF!</definedName>
    <definedName name="Accionistas" localSheetId="8">#REF!</definedName>
    <definedName name="Accionistas">#REF!</definedName>
    <definedName name="ACwvu.ACC." localSheetId="2" hidden="1">#REF!</definedName>
    <definedName name="ACwvu.ACC." localSheetId="6" hidden="1">#REF!</definedName>
    <definedName name="ACwvu.ACC." localSheetId="7" hidden="1">#REF!</definedName>
    <definedName name="ACwvu.ACC." hidden="1">#REF!</definedName>
    <definedName name="ACwvu.AFAC." localSheetId="2" hidden="1">#REF!</definedName>
    <definedName name="ACwvu.AFAC." localSheetId="6" hidden="1">#REF!</definedName>
    <definedName name="ACwvu.AFAC." localSheetId="7" hidden="1">#REF!</definedName>
    <definedName name="ACwvu.AFAC." hidden="1">#REF!</definedName>
    <definedName name="ACwvu.ELIMLUCRO." localSheetId="2" hidden="1">#REF!</definedName>
    <definedName name="ACwvu.ELIMLUCRO." localSheetId="6" hidden="1">#REF!</definedName>
    <definedName name="ACwvu.ELIMLUCRO." localSheetId="7" hidden="1">#REF!</definedName>
    <definedName name="ACwvu.ELIMLUCRO." hidden="1">#REF!</definedName>
    <definedName name="ACwvu.ESTOQUES." localSheetId="2" hidden="1">#REF!</definedName>
    <definedName name="ACwvu.ESTOQUES." localSheetId="6" hidden="1">#REF!</definedName>
    <definedName name="ACwvu.ESTOQUES." localSheetId="7" hidden="1">#REF!</definedName>
    <definedName name="ACwvu.ESTOQUES." hidden="1">#REF!</definedName>
    <definedName name="ACwvu.Fabio." localSheetId="2" hidden="1">#REF!</definedName>
    <definedName name="ACwvu.Fabio." localSheetId="6" hidden="1">#REF!</definedName>
    <definedName name="ACwvu.Fabio." localSheetId="7" hidden="1">#REF!</definedName>
    <definedName name="ACwvu.Fabio." hidden="1">#REF!</definedName>
    <definedName name="ACwvu.LPERDAS." localSheetId="2" hidden="1">#REF!</definedName>
    <definedName name="ACwvu.LPERDAS." localSheetId="6" hidden="1">#REF!</definedName>
    <definedName name="ACwvu.LPERDAS." localSheetId="7" hidden="1">#REF!</definedName>
    <definedName name="ACwvu.LPERDAS." hidden="1">#REF!</definedName>
    <definedName name="ACwvu.RES432." localSheetId="2" hidden="1">#REF!</definedName>
    <definedName name="ACwvu.RES432." localSheetId="6" hidden="1">#REF!</definedName>
    <definedName name="ACwvu.RES432." localSheetId="7" hidden="1">#REF!</definedName>
    <definedName name="ACwvu.RES432." hidden="1">#REF!</definedName>
    <definedName name="ACwvu.VERLUCRO." localSheetId="2" hidden="1">#REF!</definedName>
    <definedName name="ACwvu.VERLUCRO." localSheetId="6" hidden="1">#REF!</definedName>
    <definedName name="ACwvu.VERLUCRO." localSheetId="7" hidden="1">#REF!</definedName>
    <definedName name="ACwvu.VERLUCRO." hidden="1">#REF!</definedName>
    <definedName name="ALFA" localSheetId="6"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nscount" hidden="1">1</definedName>
    <definedName name="_xlnm.Print_Area" localSheetId="2">'1.KPIs'!$A$1:$J$99</definedName>
    <definedName name="_xlnm.Print_Area" localSheetId="4">'2.1.P&amp;L by Country'!$A$1:$AC$24</definedName>
    <definedName name="_xlnm.Print_Area" localSheetId="3">'2.P&amp;L'!$A$1:$G$38</definedName>
    <definedName name="_xlnm.Print_Area" localSheetId="5">'3.Balance Sheet'!$A$1:$P$48</definedName>
    <definedName name="_xlnm.Print_Area" localSheetId="6">'4.Cash Flow '!$A$1:$M$70</definedName>
    <definedName name="_xlnm.Print_Area" localSheetId="7">'5.Debt Structure'!$A$1:$K$55</definedName>
    <definedName name="_xlnm.Print_Area" localSheetId="8">'6.Corporate Structure'!$A$1:$Z$40</definedName>
    <definedName name="_xlnm.Print_Area" localSheetId="9">'7.Shareholders'!$A$1:$H$26</definedName>
    <definedName name="_xlnm.Print_Area" localSheetId="0">Index!$A$1:$L$43</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6" hidden="1">#REF!</definedName>
    <definedName name="AS2TickmarkLS" localSheetId="7" hidden="1">#REF!</definedName>
    <definedName name="AS2TickmarkLS" hidden="1">#REF!</definedName>
    <definedName name="AS2VersionLS" hidden="1">300</definedName>
    <definedName name="asdf" localSheetId="6"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6" hidden="1">#REF!</definedName>
    <definedName name="ASGREQHÑY3" localSheetId="7" hidden="1">#REF!</definedName>
    <definedName name="ASGREQHÑY3" hidden="1">#REF!</definedName>
    <definedName name="ASRRYJHEYRMT" localSheetId="2" hidden="1">#REF!</definedName>
    <definedName name="ASRRYJHEYRMT" localSheetId="6" hidden="1">#REF!</definedName>
    <definedName name="ASRRYJHEYRMT" localSheetId="7" hidden="1">#REF!</definedName>
    <definedName name="ASRRYJHEYRMT" hidden="1">#REF!</definedName>
    <definedName name="AUTOMAT">'[4]ASETA INFORME'!$F$14:$F$26,'[4]ASETA INFORME'!$H$14:$H$26</definedName>
    <definedName name="az" localSheetId="2" hidden="1">'[5]Resumo (x) Contab. '!#REF!</definedName>
    <definedName name="az" localSheetId="6" hidden="1">'[5]Resumo (x) Contab. '!#REF!</definedName>
    <definedName name="az" localSheetId="7" hidden="1">'[5]Resumo (x) Contab. '!#REF!</definedName>
    <definedName name="az" hidden="1">'[5]Resumo (x) Contab. '!#REF!</definedName>
    <definedName name="B" localSheetId="2">#REF!</definedName>
    <definedName name="B" localSheetId="4">#REF!</definedName>
    <definedName name="B" localSheetId="3">#REF!</definedName>
    <definedName name="B" localSheetId="5">#REF!</definedName>
    <definedName name="B" localSheetId="6">#REF!</definedName>
    <definedName name="B" localSheetId="7">#REF!</definedName>
    <definedName name="B" localSheetId="8">#REF!</definedName>
    <definedName name="B">#REF!</definedName>
    <definedName name="BalType" hidden="1">TRUE</definedName>
    <definedName name="BBF" localSheetId="6" hidden="1">{#N/A,#N/A,FALSE,"Aging Summary";#N/A,#N/A,FALSE,"Ratio Analysis";#N/A,#N/A,FALSE,"Test 120 Day Accts";#N/A,#N/A,FALSE,"Tickmarks"}</definedName>
    <definedName name="BBF" localSheetId="7" hidden="1">{#N/A,#N/A,FALSE,"Aging Summary";#N/A,#N/A,FALSE,"Ratio Analysis";#N/A,#N/A,FALSE,"Test 120 Day Accts";#N/A,#N/A,FALSE,"Tickmarks"}</definedName>
    <definedName name="BBF" hidden="1">{#N/A,#N/A,FALSE,"Aging Summary";#N/A,#N/A,FALSE,"Ratio Analysis";#N/A,#N/A,FALSE,"Test 120 Day Accts";#N/A,#N/A,FALSE,"Tickmarks"}</definedName>
    <definedName name="BBFB" localSheetId="6"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G_Del" hidden="1">15</definedName>
    <definedName name="BG_Ins" hidden="1">4</definedName>
    <definedName name="BG_Mod" hidden="1">6</definedName>
    <definedName name="BLPH1" localSheetId="2" hidden="1">'[6]Brazil Sovereign'!#REF!</definedName>
    <definedName name="BLPH1" localSheetId="6" hidden="1">'[6]Brazil Sovereign'!#REF!</definedName>
    <definedName name="BLPH1" localSheetId="7" hidden="1">'[6]Brazil Sovereign'!#REF!</definedName>
    <definedName name="BLPH1" hidden="1">'[6]Brazil Sovereign'!#REF!</definedName>
    <definedName name="BLPH100" hidden="1">[7]BLP!$I$5</definedName>
    <definedName name="BLPH10001" localSheetId="2" hidden="1">[8]Datos!$G$4</definedName>
    <definedName name="BLPH10001" hidden="1">[8]Datos!$G$4</definedName>
    <definedName name="BLPH10002" localSheetId="2" hidden="1">[8]Datos!$O$4</definedName>
    <definedName name="BLPH10002" hidden="1">[8]Datos!$O$4</definedName>
    <definedName name="BLPH10003" localSheetId="2" hidden="1">[8]Datos!$E$4</definedName>
    <definedName name="BLPH10003" hidden="1">[8]Datos!$E$4</definedName>
    <definedName name="BLPH10004" localSheetId="2" hidden="1">[8]Datos!$M$4</definedName>
    <definedName name="BLPH10004" hidden="1">[8]Datos!$M$4</definedName>
    <definedName name="BLPH10005" localSheetId="2" hidden="1">[8]Datos!$A$4</definedName>
    <definedName name="BLPH10005" hidden="1">[8]Datos!$A$4</definedName>
    <definedName name="BLPH10006" localSheetId="2" hidden="1">[8]Datos!$C$4</definedName>
    <definedName name="BLPH10006" hidden="1">[8]Datos!$C$4</definedName>
    <definedName name="BLPH10007" localSheetId="2" hidden="1">[8]Datos!$K$4</definedName>
    <definedName name="BLPH10007" hidden="1">[8]Datos!$K$4</definedName>
    <definedName name="BLPH10008" localSheetId="2" hidden="1">[8]Datos!$I$4</definedName>
    <definedName name="BLPH10008" hidden="1">[8]Datos!$I$4</definedName>
    <definedName name="BLPH10009" localSheetId="2" hidden="1">[8]Datos!$S$4</definedName>
    <definedName name="BLPH10009" hidden="1">[8]Datos!$S$4</definedName>
    <definedName name="BLPH10010" localSheetId="2" hidden="1">[8]Datos!$Q$4</definedName>
    <definedName name="BLPH10010" hidden="1">[8]Datos!$Q$4</definedName>
    <definedName name="BLPH101" hidden="1">[7]BLP!$G$5</definedName>
    <definedName name="BLPH102" hidden="1">[7]BLP!$E$5</definedName>
    <definedName name="BLPH103" hidden="1">[7]BLP!$C$5</definedName>
    <definedName name="BLPH104" hidden="1">[7]BLP!$A$5</definedName>
    <definedName name="BLPH107" localSheetId="2" hidden="1">'[9]Dados BLP'!#REF!</definedName>
    <definedName name="BLPH107" localSheetId="6" hidden="1">'[9]Dados BLP'!#REF!</definedName>
    <definedName name="BLPH107" localSheetId="7" hidden="1">'[9]Dados BLP'!#REF!</definedName>
    <definedName name="BLPH107" hidden="1">'[9]Dados BLP'!#REF!</definedName>
    <definedName name="BLPH2" localSheetId="2" hidden="1">#REF!</definedName>
    <definedName name="BLPH2" localSheetId="6" hidden="1">#REF!</definedName>
    <definedName name="BLPH2" localSheetId="7" hidden="1">#REF!</definedName>
    <definedName name="BLPH2" hidden="1">#REF!</definedName>
    <definedName name="BLPH3" localSheetId="2" hidden="1">#REF!</definedName>
    <definedName name="BLPH3" localSheetId="6" hidden="1">#REF!</definedName>
    <definedName name="BLPH3" localSheetId="7" hidden="1">#REF!</definedName>
    <definedName name="BLPH3" hidden="1">#REF!</definedName>
    <definedName name="BLPH4" localSheetId="2" hidden="1">#REF!</definedName>
    <definedName name="BLPH4" localSheetId="6" hidden="1">#REF!</definedName>
    <definedName name="BLPH4" localSheetId="7" hidden="1">#REF!</definedName>
    <definedName name="BLPH4" hidden="1">#REF!</definedName>
    <definedName name="BLPH5" localSheetId="2" hidden="1">#REF!</definedName>
    <definedName name="BLPH5" localSheetId="6" hidden="1">#REF!</definedName>
    <definedName name="BLPH5" localSheetId="7" hidden="1">#REF!</definedName>
    <definedName name="BLPH5" hidden="1">#REF!</definedName>
    <definedName name="BLPH6" localSheetId="2" hidden="1">#REF!</definedName>
    <definedName name="BLPH6" localSheetId="6" hidden="1">#REF!</definedName>
    <definedName name="BLPH6" localSheetId="7" hidden="1">#REF!</definedName>
    <definedName name="BLPH6" hidden="1">#REF!</definedName>
    <definedName name="BLPH7" localSheetId="2" hidden="1">#REF!</definedName>
    <definedName name="BLPH7" localSheetId="6" hidden="1">#REF!</definedName>
    <definedName name="BLPH7" localSheetId="7" hidden="1">#REF!</definedName>
    <definedName name="BLPH7" hidden="1">#REF!</definedName>
    <definedName name="BLPH8" localSheetId="2" hidden="1">#REF!</definedName>
    <definedName name="BLPH8" localSheetId="6" hidden="1">#REF!</definedName>
    <definedName name="BLPH8" localSheetId="7" hidden="1">#REF!</definedName>
    <definedName name="BLPH8" hidden="1">#REF!</definedName>
    <definedName name="BLPH96" hidden="1">[7]BLP!$Q$5</definedName>
    <definedName name="BLPH97" hidden="1">[7]BLP!$O$5</definedName>
    <definedName name="BLPH98" hidden="1">[7]BLP!$M$5</definedName>
    <definedName name="BLPH99" hidden="1">[7]BLP!$K$5</definedName>
    <definedName name="BS.PÁG.5" localSheetId="6"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hidden="1">{#N/A,#N/A,FALSE,"Aging Summary";#N/A,#N/A,FALSE,"Ratio Analysis";#N/A,#N/A,FALSE,"Test 120 Day Accts";#N/A,#N/A,FALSE,"Tickmarks"}</definedName>
    <definedName name="BV" localSheetId="6"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JA06"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rga1" localSheetId="2">#REF!</definedName>
    <definedName name="carga1" localSheetId="4">#REF!</definedName>
    <definedName name="carga1" localSheetId="3">#REF!</definedName>
    <definedName name="carga1" localSheetId="5">#REF!</definedName>
    <definedName name="carga1" localSheetId="6">#REF!</definedName>
    <definedName name="carga1" localSheetId="7">#REF!</definedName>
    <definedName name="carga1" localSheetId="8">#REF!</definedName>
    <definedName name="carga1">#REF!</definedName>
    <definedName name="Carga2" localSheetId="2">#REF!</definedName>
    <definedName name="Carga2" localSheetId="4">#REF!</definedName>
    <definedName name="Carga2" localSheetId="3">#REF!</definedName>
    <definedName name="Carga2" localSheetId="5">#REF!</definedName>
    <definedName name="Carga2" localSheetId="6">#REF!</definedName>
    <definedName name="Carga2" localSheetId="7">#REF!</definedName>
    <definedName name="Carga2" localSheetId="8">#REF!</definedName>
    <definedName name="Carga2">#REF!</definedName>
    <definedName name="carga3" localSheetId="2">#REF!</definedName>
    <definedName name="carga3" localSheetId="4">#REF!</definedName>
    <definedName name="carga3" localSheetId="3">#REF!</definedName>
    <definedName name="carga3" localSheetId="5">#REF!</definedName>
    <definedName name="carga3" localSheetId="6">#REF!</definedName>
    <definedName name="carga3" localSheetId="7">#REF!</definedName>
    <definedName name="carga3" localSheetId="8">#REF!</definedName>
    <definedName name="carga3">#REF!</definedName>
    <definedName name="cccc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6" hidden="1">{"PARTE1",#N/A,FALSE,"Plan1"}</definedName>
    <definedName name="cccccc" localSheetId="7" hidden="1">{"PARTE1",#N/A,FALSE,"Plan1"}</definedName>
    <definedName name="cccccc" hidden="1">{"PARTE1",#N/A,FALSE,"Plan1"}</definedName>
    <definedName name="cdb" localSheetId="6" hidden="1">{"PARTE1",#N/A,FALSE,"Plan1"}</definedName>
    <definedName name="cdb" localSheetId="7" hidden="1">{"PARTE1",#N/A,FALSE,"Plan1"}</definedName>
    <definedName name="cdb" hidden="1">{"PARTE1",#N/A,FALSE,"Plan1"}</definedName>
    <definedName name="cdcdc" hidden="1">1</definedName>
    <definedName name="chop" localSheetId="6"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6"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6"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6"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6"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hidden="1">{"Pèrdues i Guanys analític.Català",#N/A,FALSE,"Català";"Pèrdues i G. analític.castellà",#N/A,FALSE,"Castellà"}</definedName>
    <definedName name="circularização" hidden="1">"AS2DocumentBrowse"</definedName>
    <definedName name="cnefjkcn" localSheetId="6"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mpanyia" localSheetId="2">#REF!</definedName>
    <definedName name="Companyia" localSheetId="4">#REF!</definedName>
    <definedName name="Companyia" localSheetId="3">#REF!</definedName>
    <definedName name="Companyia" localSheetId="5">#REF!</definedName>
    <definedName name="Companyia" localSheetId="6">#REF!</definedName>
    <definedName name="Companyia" localSheetId="7">#REF!</definedName>
    <definedName name="Companyia" localSheetId="8">#REF!</definedName>
    <definedName name="Companyia">#REF!</definedName>
    <definedName name="Consejeros" localSheetId="2">#REF!</definedName>
    <definedName name="Consejeros" localSheetId="4">#REF!</definedName>
    <definedName name="Consejeros" localSheetId="3">#REF!</definedName>
    <definedName name="Consejeros" localSheetId="5">#REF!</definedName>
    <definedName name="Consejeros" localSheetId="6">#REF!</definedName>
    <definedName name="Consejeros" localSheetId="7">#REF!</definedName>
    <definedName name="Consejeros" localSheetId="8">#REF!</definedName>
    <definedName name="Consejeros">#REF!</definedName>
    <definedName name="cris" localSheetId="6"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6"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6"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4">#REF!</definedName>
    <definedName name="Cubo_Deuda" localSheetId="3">#REF!</definedName>
    <definedName name="Cubo_Deuda" localSheetId="5">#REF!</definedName>
    <definedName name="Cubo_Deuda" localSheetId="6">#REF!</definedName>
    <definedName name="Cubo_Deuda" localSheetId="7">#REF!</definedName>
    <definedName name="Cubo_Deuda" localSheetId="8">#REF!</definedName>
    <definedName name="Cubo_Deuda">#REF!</definedName>
    <definedName name="CVVCVCV" hidden="1">[10]GRAFICOS!$K$18:$Y$18</definedName>
    <definedName name="cwlksd" localSheetId="6" hidden="1">{#N/A,#N/A,FALSE,"Aging Summary";#N/A,#N/A,FALSE,"Ratio Analysis";#N/A,#N/A,FALSE,"Test 120 Day Accts";#N/A,#N/A,FALSE,"Tickmarks"}</definedName>
    <definedName name="cwlksd" localSheetId="7" hidden="1">{#N/A,#N/A,FALSE,"Aging Summary";#N/A,#N/A,FALSE,"Ratio Analysis";#N/A,#N/A,FALSE,"Test 120 Day Accts";#N/A,#N/A,FALSE,"Tickmarks"}</definedName>
    <definedName name="cwlksd" hidden="1">{#N/A,#N/A,FALSE,"Aging Summary";#N/A,#N/A,FALSE,"Ratio Analysis";#N/A,#N/A,FALSE,"Test 120 Day Accts";#N/A,#N/A,FALSE,"Tickmarks"}</definedName>
    <definedName name="d" localSheetId="6"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4">#REF!</definedName>
    <definedName name="DADES" localSheetId="3">#REF!</definedName>
    <definedName name="DADES" localSheetId="5">#REF!</definedName>
    <definedName name="DADES" localSheetId="6">#REF!</definedName>
    <definedName name="DADES" localSheetId="7">#REF!</definedName>
    <definedName name="DADES" localSheetId="8">#REF!</definedName>
    <definedName name="DADES">#REF!</definedName>
    <definedName name="dd" localSheetId="6"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6"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4">#REF!</definedName>
    <definedName name="ddd" localSheetId="3">#REF!</definedName>
    <definedName name="ddd" localSheetId="5">#REF!</definedName>
    <definedName name="ddd" localSheetId="6">#REF!</definedName>
    <definedName name="ddd" localSheetId="7">#REF!</definedName>
    <definedName name="ddd" localSheetId="8">#REF!</definedName>
    <definedName name="ddd">#REF!</definedName>
    <definedName name="ddd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4">#REF!</definedName>
    <definedName name="ddddd" localSheetId="3">#REF!</definedName>
    <definedName name="ddddd" localSheetId="5">#REF!</definedName>
    <definedName name="ddddd" localSheetId="6">#REF!</definedName>
    <definedName name="ddddd" localSheetId="7">#REF!</definedName>
    <definedName name="ddddd" localSheetId="8">#REF!</definedName>
    <definedName name="ddddd">#REF!</definedName>
    <definedName name="de" localSheetId="2" hidden="1">'[9]Dados BLP'!#REF!</definedName>
    <definedName name="de" localSheetId="6" hidden="1">'[9]Dados BLP'!#REF!</definedName>
    <definedName name="de" localSheetId="7" hidden="1">'[9]Dados BLP'!#REF!</definedName>
    <definedName name="de" hidden="1">'[9]Dados BLP'!#REF!</definedName>
    <definedName name="DEFS" localSheetId="5">#REF!</definedName>
    <definedName name="DEFS" localSheetId="6">#REF!</definedName>
    <definedName name="DEFS" localSheetId="7">#REF!</definedName>
    <definedName name="DEFS">#REF!</definedName>
    <definedName name="dewded" localSheetId="6" hidden="1">{#N/A,#N/A,FALSE,"Aging Summary";#N/A,#N/A,FALSE,"Ratio Analysis";#N/A,#N/A,FALSE,"Test 120 Day Accts";#N/A,#N/A,FALSE,"Tickmarks"}</definedName>
    <definedName name="dewded" localSheetId="7" hidden="1">{#N/A,#N/A,FALSE,"Aging Summary";#N/A,#N/A,FALSE,"Ratio Analysis";#N/A,#N/A,FALSE,"Test 120 Day Accts";#N/A,#N/A,FALSE,"Tickmarks"}</definedName>
    <definedName name="dewded" hidden="1">{#N/A,#N/A,FALSE,"Aging Summary";#N/A,#N/A,FALSE,"Ratio Analysis";#N/A,#N/A,FALSE,"Test 120 Day Accts";#N/A,#N/A,FALSE,"Tickmarks"}</definedName>
    <definedName name="DFBFB" localSheetId="6"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6"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'[11]DIV INC'!#REF!</definedName>
    <definedName name="DivFpb" localSheetId="6" hidden="1">'[11]DIV INC'!#REF!</definedName>
    <definedName name="DivFpb" localSheetId="7" hidden="1">'[11]DIV INC'!#REF!</definedName>
    <definedName name="DivFpb" hidden="1">'[11]DIV INC'!#REF!</definedName>
    <definedName name="ds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[12]XREF!$A$4</definedName>
    <definedName name="dsf" localSheetId="6"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6"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6" hidden="1">{"PARTE1",#N/A,FALSE,"Plan1"}</definedName>
    <definedName name="DVDV" localSheetId="7" hidden="1">{"PARTE1",#N/A,FALSE,"Plan1"}</definedName>
    <definedName name="DVDV" hidden="1">{"PARTE1",#N/A,FALSE,"Plan1"}</definedName>
    <definedName name="DVDVVD"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'[13]Cash flow'!$B$64</definedName>
    <definedName name="DXNGBKGN" localSheetId="2" hidden="1">#REF!</definedName>
    <definedName name="DXNGBKGN" localSheetId="6" hidden="1">#REF!</definedName>
    <definedName name="DXNGBKGN" localSheetId="7" hidden="1">#REF!</definedName>
    <definedName name="DXNGBKGN" hidden="1">#REF!</definedName>
    <definedName name="dyugs" localSheetId="6" hidden="1">{#N/A,#N/A,FALSE,"Aging Summary";#N/A,#N/A,FALSE,"Ratio Analysis";#N/A,#N/A,FALSE,"Test 120 Day Accts";#N/A,#N/A,FALSE,"Tickmarks"}</definedName>
    <definedName name="dyugs" localSheetId="7" hidden="1">{#N/A,#N/A,FALSE,"Aging Summary";#N/A,#N/A,FALSE,"Ratio Analysis";#N/A,#N/A,FALSE,"Test 120 Day Accts";#N/A,#N/A,FALSE,"Tickmarks"}</definedName>
    <definedName name="dyugs" hidden="1">{#N/A,#N/A,FALSE,"Aging Summary";#N/A,#N/A,FALSE,"Ratio Analysis";#N/A,#N/A,FALSE,"Test 120 Day Accts";#N/A,#N/A,FALSE,"Tickmarks"}</definedName>
    <definedName name="EAHYTHJWDRHYEJ" hidden="1">4</definedName>
    <definedName name="EBASREGW" localSheetId="2" hidden="1">#REF!</definedName>
    <definedName name="EBASREGW" localSheetId="6" hidden="1">#REF!</definedName>
    <definedName name="EBASREGW" localSheetId="7" hidden="1">#REF!</definedName>
    <definedName name="EBASREGW" hidden="1">#REF!</definedName>
    <definedName name="edweqd" hidden="1">'[13]Cash flow'!$C$1:$C$65536</definedName>
    <definedName name="eedd" localSheetId="6"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[13]XREF!$A$2:$IV$2</definedName>
    <definedName name="EFFEEF" localSheetId="6" hidden="1">{#N/A,#N/A,FALSE,"Aging Summary";#N/A,#N/A,FALSE,"Ratio Analysis";#N/A,#N/A,FALSE,"Test 120 Day Accts";#N/A,#N/A,FALSE,"Tickmarks"}</definedName>
    <definedName name="EFFEEF" localSheetId="7" hidden="1">{#N/A,#N/A,FALSE,"Aging Summary";#N/A,#N/A,FALSE,"Ratio Analysis";#N/A,#N/A,FALSE,"Test 120 Day Accts";#N/A,#N/A,FALSE,"Tickmarks"}</definedName>
    <definedName name="EFFEEF" hidden="1">{#N/A,#N/A,FALSE,"Aging Summary";#N/A,#N/A,FALSE,"Ratio Analysis";#N/A,#N/A,FALSE,"Test 120 Day Accts";#N/A,#N/A,FALSE,"Tickmarks"}</definedName>
    <definedName name="eg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 localSheetId="6"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6" hidden="1">{#N/A,#N/A,FALSE,"ACESA"}</definedName>
    <definedName name="escena3" localSheetId="7" hidden="1">{#N/A,#N/A,FALSE,"ACESA"}</definedName>
    <definedName name="escena3" hidden="1">{#N/A,#N/A,FALSE,"ACESA"}</definedName>
    <definedName name="ESPAÑOL" localSheetId="2">#REF!</definedName>
    <definedName name="ESPAÑOL" localSheetId="4">#REF!</definedName>
    <definedName name="ESPAÑOL" localSheetId="3">#REF!</definedName>
    <definedName name="ESPAÑOL" localSheetId="5">#REF!</definedName>
    <definedName name="ESPAÑOL" localSheetId="6">#REF!</definedName>
    <definedName name="ESPAÑOL" localSheetId="7">#REF!</definedName>
    <definedName name="ESPAÑOL" localSheetId="8">#REF!</definedName>
    <definedName name="ESPAÑOL">#REF!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6"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6"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6"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6"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jjashfja" localSheetId="2" hidden="1">#REF!</definedName>
    <definedName name="fjjashfja" localSheetId="6" hidden="1">#REF!</definedName>
    <definedName name="fjjashfja" localSheetId="7" hidden="1">#REF!</definedName>
    <definedName name="fjjashfja" hidden="1">#REF!</definedName>
    <definedName name="FLUJOS.PÁG.113" localSheetId="6"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6" hidden="1">{"PARTE1",#N/A,FALSE,"Plan1"}</definedName>
    <definedName name="FVVVFE" localSheetId="7" hidden="1">{"PARTE1",#N/A,FALSE,"Plan1"}</definedName>
    <definedName name="FVVVFE" hidden="1">{"PARTE1",#N/A,FALSE,"Plan1"}</definedName>
    <definedName name="GAF" localSheetId="6" hidden="1">{#N/A,#N/A,FALSE,"Venta"}</definedName>
    <definedName name="GAF" localSheetId="7" hidden="1">{#N/A,#N/A,FALSE,"Venta"}</definedName>
    <definedName name="GAF" hidden="1">{#N/A,#N/A,FALSE,"Venta"}</definedName>
    <definedName name="Gastos" localSheetId="6" hidden="1">{#N/A,#N/A,FALSE,"Venta"}</definedName>
    <definedName name="Gastos" localSheetId="7" hidden="1">{#N/A,#N/A,FALSE,"Venta"}</definedName>
    <definedName name="Gastos" hidden="1">{#N/A,#N/A,FALSE,"Venta"}</definedName>
    <definedName name="GC" localSheetId="6"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6"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6" hidden="1">#REF!</definedName>
    <definedName name="GWSGWETH" localSheetId="7" hidden="1">#REF!</definedName>
    <definedName name="GWSGWETH" hidden="1">#REF!</definedName>
    <definedName name="h" localSheetId="6"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'[14]Aplic. Finac. - 30.09.02'!$U$1:$U$65536</definedName>
    <definedName name="hh" localSheetId="6"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6"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6" hidden="1">#REF!</definedName>
    <definedName name="HI" localSheetId="7" hidden="1">#REF!</definedName>
    <definedName name="HI" hidden="1">#REF!</definedName>
    <definedName name="hn.ConvertZero1" hidden="1">[11]LTM!$G$22:$J$22,[11]LTM!$G$24:$J$25,[11]LTM!$G$29:$J$30,[11]LTM!$G$34:$J$36,[11]LTM!$G$41:$J$41,[11]LTM!$G$45:$J$46,[11]LTM!$G$51:$J$51,[11]LTM!$G$75:$J$79,[11]LTM!$G$86:$J$87,[11]LTM!$G$93:$J$98</definedName>
    <definedName name="hn.ConvertZero2" hidden="1">[11]LTM!$G$121:$J$121,[11]LTM!$H$151:$J$152,[11]LTM!$H$175:$J$175,[11]LTM!$H$196:$J$197,[11]LTM!$G$237:$J$241,[11]LTM!$G$247:$J$247,[11]LTM!$G$249:$J$255,[11]LTM!$G$242:$J$243</definedName>
    <definedName name="hn.ConvertZero3" hidden="1">[11]LTM!$G$260:$J$267,[11]LTM!$G$271:$J$275,[11]LTM!$G$278:$J$295,[11]LTM!$G$299:$J$299,[11]LTM!$G$306:$J$312</definedName>
    <definedName name="hn.ConvertZero4" hidden="1">[11]LTM!$G$398:$J$399,[11]LTM!$H$406:$J$406,[11]LTM!$G$407:$J$407,[11]LTM!$J$409:$J$412,[11]LTM!$G$413:$J$416,[11]LTM!$J$417,[11]LTM!$J$418,[11]LTM!$G$423:$J$424</definedName>
    <definedName name="hn.ConvertZeroUnhide1" hidden="1">[11]LTM!$G$424:$J$424,[11]LTM!$L$424:$N$424,[11]LTM!$H$406:$J$406</definedName>
    <definedName name="hn.Delete015" hidden="1">'[11]CREDIT STATS'!$B$9:$K$11,'[11]CREDIT STATS'!$O$11:$X$14,'[11]CREDIT STATS'!$B$25:$K$30,'[11]CREDIT STATS'!$O$25:$X$26</definedName>
    <definedName name="hn.DZ_MultByFXRates" hidden="1">[11]DropZone!$B$2:$I$118,[11]DropZone!$B$120:$I$132,[11]DropZone!$B$134:$I$136,[11]DropZone!$B$138:$I$146</definedName>
    <definedName name="hn.dz_ThouToMil" hidden="1">[11]DropZone!$B$2:$I$119,[11]DropZone!$E$120:$I$123,[11]DropZone!$B$124:$I$126,[11]DropZone!$B$131:$I$132,[11]DropZone!$B$137:$I$147</definedName>
    <definedName name="hn.ExtDb" hidden="1">FALSE</definedName>
    <definedName name="hn.LTM_CS" hidden="1">[11]LTM!$H$121:$J$121,[11]LTM!$I$146:$J$146,[11]LTM!$I$151:$J$152,[11]LTM!$I$175:$J$192,[11]LTM!$I$196:$J$197,[11]LTM!$I$204:$J$221</definedName>
    <definedName name="hn.LTM_Misc" hidden="1">[11]LTM!$H$398:$J$407,[11]LTM!$H$413:$J$416,[11]LTM!$H$423:$J$424</definedName>
    <definedName name="hn.LTM_MultByFXRates" hidden="1">[11]LTM!$G$22:$N$38,[11]LTM!$G$41:$N$100,[11]LTM!$G$109:$N$228,[11]LTM!$G$237:$N$406,[11]LTM!$G$409:$N$416,[11]LTM!$G$418:$N$420,[11]LTM!$G$423:$N$424</definedName>
    <definedName name="hn.ModelType" hidden="1">"DEAL"</definedName>
    <definedName name="hn.ModelVersion" hidden="1">1</definedName>
    <definedName name="hn.MultbyFXRates" hidden="1">[11]LTM!$G$22:$N$38,[11]LTM!$G$41:$N$100,[11]LTM!$G$109:$N$228,[11]LTM!$G$237:$N$406,[11]LTM!$G$409:$N$416,[11]LTM!$G$418:$N$420,[11]LTM!$G$423:$N$424</definedName>
    <definedName name="hn.MultByFXRates1" hidden="1">[11]LTM!$G$22:$G$38,[11]LTM!$G$41:$G$100,[11]LTM!$G$109:$G$123,[11]LTM!$G$237:$G$401,[11]LTM!$G$409:$G$424</definedName>
    <definedName name="hn.MultByFXRates2" hidden="1">[11]LTM!$H$22:$H$38,[11]LTM!$H$41:$H$100,[11]LTM!$H$109:$H$228,[11]LTM!$H$237:$H$406,[11]LTM!$H$409:$H$424</definedName>
    <definedName name="hn.MultByFXRates3" hidden="1">[11]LTM!$I$22:$I$38,[11]LTM!$I$41:$I$100,[11]LTM!$I$109:$I$228,[11]LTM!$I$237:$I$406,[11]LTM!$I$409:$I$424</definedName>
    <definedName name="hn.MultbyFxrates4" hidden="1">[11]LTM!$J$22:$J$38,[11]LTM!$J$41:$J$100,[11]LTM!$J$109:$J$229,[11]LTM!$J$237:$J$406,[11]LTM!$J$409:$J$416,[11]LTM!$J$418:$J$420,[11]LTM!$J$423</definedName>
    <definedName name="hn.multbyfxrates5" hidden="1">[11]LTM!$L$22:$L$38,[11]LTM!$L$41:$L$100,[11]LTM!$L$109:$L$123,[11]LTM!$L$237:$L$401,[11]LTM!$L$409:$L$424</definedName>
    <definedName name="hn.multbyfxrates6" hidden="1">[11]LTM!$M$22:$M$38,[11]LTM!$M$41:$M$100,[11]LTM!$M$109:$M$229,[11]LTM!$M$237:$M$406,[11]LTM!$M$409:$M$424</definedName>
    <definedName name="hn.multbyfxrates7" hidden="1">[11]LTM!$N$22:$N$38,[11]LTM!$N$41:$N$100,[11]LTM!$N$109:$N$228,[11]LTM!$N$237:$N$406,[11]LTM!$N$409:$N$424</definedName>
    <definedName name="hn.MultByFXRatesBot1" hidden="1">[11]LTM!$G$237:$G$243,[11]LTM!$G$247,[11]LTM!$G$249:$G$255,[11]LTM!$G$260:$G$267,[11]LTM!$G$271:$G$275,[11]LTM!$G$278:$G$295,[11]LTM!$G$299,[11]LTM!$G$299,[11]LTM!$G$306:$G$312,[11]LTM!$G$401,[11]LTM!$G$409:$G$416,[11]LTM!$G$423:$G$424</definedName>
    <definedName name="hn.MultByFXRatesBot2" hidden="1">[11]LTM!$H$237:$H$243,[11]LTM!$H$247,[11]LTM!$H$249:$H$255,[11]LTM!$H$260:$H$267,[11]LTM!$H$271:$H$275,[11]LTM!$H$278:$H$295,[11]LTM!$H$299,[11]LTM!$H$306:$H$312,[11]LTM!$H$401,[11]LTM!$H$406,[11]LTM!$H$409:$H$416,[11]LTM!$H$423:$H$424</definedName>
    <definedName name="hn.MultByFXRatesBot3" hidden="1">[11]LTM!$I$237:$I$243,[11]LTM!$I$247,[11]LTM!$I$249:$I$255,[11]LTM!$I$260:$I$267,[11]LTM!$I$271:$I$275,[11]LTM!$I$278:$I$295,[11]LTM!$I$299,[11]LTM!$I$306:$I$312,[11]LTM!$I$401,[11]LTM!$I$406,[11]LTM!$I$409:$I$416,[11]LTM!$I$423:$I$424</definedName>
    <definedName name="hn.MultByFXRatesBot4" hidden="1">[11]LTM!$J$237:$J$243,[11]LTM!$J$247,[11]LTM!$J$249:$J$255,[11]LTM!$J$260:$J$267,[11]LTM!$J$271:$J$275,[11]LTM!$J$278:$J$295,[11]LTM!$J$299,[11]LTM!$J$306:$J$312,[11]LTM!$J$401,[11]LTM!$J$406,[11]LTM!$J$409:$J$416,[11]LTM!$J$418:$J$420,[11]LTM!$J$423</definedName>
    <definedName name="hn.MultByFXRatesBot5" hidden="1">[11]LTM!$L$237:$L$243,[11]LTM!$L$247,[11]LTM!$L$249:$L$255,[11]LTM!$L$260:$L$267,[11]LTM!$L$271:$L$275,[11]LTM!$L$278:$L$295,[11]LTM!$L$299,[11]LTM!$L$306:$L$312,[11]LTM!$L$398:$L$399,[11]LTM!$L$409:$L$413,[11]LTM!$L$423:$L$424</definedName>
    <definedName name="hn.MultByFXRatesBot6" hidden="1">[11]LTM!$M$237:$M$243,[11]LTM!$M$247,[11]LTM!$M$249:$M$255,[11]LTM!$M$260:$M$267,[11]LTM!$M$271:$M$275,[11]LTM!$M$278:$M$295,[11]LTM!$M$299,[11]LTM!$M$306:$M$312,[11]LTM!$M$398:$M$399,[11]LTM!$M$409:$M$413,[11]LTM!$M$423:$M$424</definedName>
    <definedName name="hn.MultByFXRatesBot7" hidden="1">[11]LTM!$N$237:$N$243,[11]LTM!$N$247,[11]LTM!$N$249:$N$255,[11]LTM!$N$260:$N$267,[11]LTM!$N$271:$N$275,[11]LTM!$N$278:$N$295,[11]LTM!$N$299,[11]LTM!$N$306:$N$312,[11]LTM!$N$398:$N$399,[11]LTM!$N$409:$N$413,[11]LTM!$N$423:$N$424</definedName>
    <definedName name="hn.MultByFXRatesTop1" hidden="1">[11]LTM!$G$22,[11]LTM!$G$24:$G$25,[11]LTM!$G$29:$G$30,[11]LTM!$G$34:$G$36,[11]LTM!$G$41,[11]LTM!$G$45:$G$46,[11]LTM!$G$51:$G$70,[11]LTM!$G$73,[11]LTM!$G$75:$G$79,[11]LTM!$G$86:$G$87,[11]LTM!$G$93:$G$98,[11]LTM!$G$121</definedName>
    <definedName name="hn.MultByFXRatesTop2" hidden="1">[11]LTM!$H$22,[11]LTM!$H$24:$H$25,[11]LTM!$H$29:$H$30,[11]LTM!$H$34:$H$36,[11]LTM!$H$41,[11]LTM!$H$45:$H$46,[11]LTM!$H$51:$H$70,[11]LTM!$H$73,[11]LTM!$H$75:$H$79,[11]LTM!$H$86:$H$87,[11]LTM!$H$93:$H$98,[11]LTM!$H$121,[11]LTM!$H$151:$H$152,[11]LTM!$H$175:$H$192,[11]LTM!$H$196:$H$197</definedName>
    <definedName name="hn.MultByFXRatesTop3" hidden="1">[11]LTM!$I$22,[11]LTM!$I$24:$I$25,[11]LTM!$I$29:$I$30,[11]LTM!$I$34:$I$36,[11]LTM!$I$41,[11]LTM!$I$45:$I$46,[11]LTM!$I$51:$I$70,[11]LTM!$I$73,[11]LTM!$I$75:$I$79,[11]LTM!$I$86:$I$87,[11]LTM!$I$93:$I$98,[11]LTM!$I$121,[11]LTM!$I$151:$I$152,[11]LTM!$I$175:$I$192,[11]LTM!$I$196:$I$197</definedName>
    <definedName name="hn.MultByFXRatesTop4" hidden="1">[11]LTM!$J$22,[11]LTM!$J$24:$J$25,[11]LTM!$J$29:$J$30,[11]LTM!$J$34:$J$36,[11]LTM!$J$41,[11]LTM!$J$45:$J$46,[11]LTM!$J$51:$J$70,[11]LTM!$J$73,[11]LTM!$J$75:$J$79,[11]LTM!$J$86:$J$87,[11]LTM!$J$93:$J$98,[11]LTM!$J$121,[11]LTM!$J$151:$J$152,[11]LTM!$J$175:$J$192,[11]LTM!$J$196:$J$197</definedName>
    <definedName name="hn.MultByFXRatesTop5" hidden="1">[11]LTM!$L$22,[11]LTM!$L$24:$L$25,[11]LTM!$L$29:$L$30,[11]LTM!$L$34:$L$36,[11]LTM!$L$41,[11]LTM!$L$45:$L$46,[11]LTM!$L$51:$L$70,[11]LTM!$L$73,[11]LTM!$L$75:$L$79,[11]LTM!$L$86:$L$87,[11]LTM!$L$93:$L$98,[11]LTM!$L$121</definedName>
    <definedName name="hn.MultByFXRatesTop6" hidden="1">[11]LTM!$M$22,[11]LTM!$M$24:$M$25,[11]LTM!$M$29:$M$30,[11]LTM!$M$34:$M$36,[11]LTM!$M$41,[11]LTM!$M$45:$M$46,[11]LTM!$M$51:$M$70,[11]LTM!$M$73,[11]LTM!$M$75:$M$79,[11]LTM!$M$86:$M$87,[11]LTM!$M$93:$M$98,[11]LTM!$M$121,[11]LTM!$M$151:$M$152,[11]LTM!$M$175:$M$192,[11]LTM!$M$196:$M$197</definedName>
    <definedName name="hn.MultByFXRatesTop7" hidden="1">[11]LTM!$N$22,[11]LTM!$N$24:$N$25,[11]LTM!$N$29:$N$30,[11]LTM!$N$34:$N$36,[11]LTM!$N$41,[11]LTM!$N$45:$N$46,[11]LTM!$N$51:$N$70,[11]LTM!$N$73,[11]LTM!$N$75:$N$79,[11]LTM!$N$86:$N$87,[11]LTM!$N$93:$N$98,[11]LTM!$N$121,[11]LTM!$N$151:$N$152,[11]LTM!$N$175:$N$192,[11]LTM!$N$196:$N$197</definedName>
    <definedName name="hn.NoUpload" hidden="1">0</definedName>
    <definedName name="hn.RolledForward" hidden="1">FALSE</definedName>
    <definedName name="hn.YearLabel" localSheetId="2" hidden="1">#REF!</definedName>
    <definedName name="hn.YearLabel" localSheetId="6" hidden="1">#REF!</definedName>
    <definedName name="hn.YearLabel" localSheetId="7" hidden="1">#REF!</definedName>
    <definedName name="hn.YearLabel" hidden="1">#REF!</definedName>
    <definedName name="hola" localSheetId="6"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wr" localSheetId="6"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6" hidden="1">#REF!</definedName>
    <definedName name="IJFLUYF" localSheetId="7" hidden="1">#REF!</definedName>
    <definedName name="IJFLUYF" hidden="1">#REF!</definedName>
    <definedName name="INGLES" localSheetId="2">#REF!</definedName>
    <definedName name="INGLES" localSheetId="4">#REF!</definedName>
    <definedName name="INGLES" localSheetId="3">#REF!</definedName>
    <definedName name="INGLES" localSheetId="5">#REF!</definedName>
    <definedName name="INGLES" localSheetId="6">#REF!</definedName>
    <definedName name="INGLES" localSheetId="7">#REF!</definedName>
    <definedName name="INGLES" localSheetId="8">#REF!</definedName>
    <definedName name="INGLES">#REF!</definedName>
    <definedName name="INTERCO" localSheetId="6"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6"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hidden="1">{"Pèrdues i Guanys analític.Català",#N/A,FALSE,"Català";"Pèrdues i G. analític.castellà",#N/A,FALSE,"Castellà"}</definedName>
    <definedName name="IRPJ98" localSheetId="6"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6"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6" hidden="1">{#N/A,#N/A,FALSE,"Aging Summary";#N/A,#N/A,FALSE,"Ratio Analysis";#N/A,#N/A,FALSE,"Test 120 Day Accts";#N/A,#N/A,FALSE,"Tickmarks"}</definedName>
    <definedName name="JJJY" localSheetId="7"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[15]XREF!#REF!</definedName>
    <definedName name="JKHZDG" localSheetId="6" hidden="1">[15]XREF!#REF!</definedName>
    <definedName name="JKHZDG" localSheetId="7" hidden="1">[15]XREF!#REF!</definedName>
    <definedName name="JKHZDG" hidden="1">[15]XREF!#REF!</definedName>
    <definedName name="JKJ" localSheetId="6" hidden="1">{#N/A,#N/A,FALSE,"Aging Summary";#N/A,#N/A,FALSE,"Ratio Analysis";#N/A,#N/A,FALSE,"Test 120 Day Accts";#N/A,#N/A,FALSE,"Tickmarks"}</definedName>
    <definedName name="JKJ" localSheetId="7" hidden="1">{#N/A,#N/A,FALSE,"Aging Summary";#N/A,#N/A,FALSE,"Ratio Analysis";#N/A,#N/A,FALSE,"Test 120 Day Accts";#N/A,#N/A,FALSE,"Tickmarks"}</definedName>
    <definedName name="JKJ" hidden="1">{#N/A,#N/A,FALSE,"Aging Summary";#N/A,#N/A,FALSE,"Ratio Analysis";#N/A,#N/A,FALSE,"Test 120 Day Accts";#N/A,#N/A,FALSE,"Tickmarks"}</definedName>
    <definedName name="KGZFKJSZKJGD" hidden="1">1</definedName>
    <definedName name="KHFSLFHGA" localSheetId="2" hidden="1">#REF!</definedName>
    <definedName name="KHFSLFHGA" localSheetId="6" hidden="1">#REF!</definedName>
    <definedName name="KHFSLFHGA" localSheetId="7" hidden="1">#REF!</definedName>
    <definedName name="KHFSLFHGA" hidden="1">#REF!</definedName>
    <definedName name="KHSKFASKLF" localSheetId="2" hidden="1">[15]XREF!#REF!</definedName>
    <definedName name="KHSKFASKLF" localSheetId="6" hidden="1">[15]XREF!#REF!</definedName>
    <definedName name="KHSKFASKLF" localSheetId="7" hidden="1">[15]XREF!#REF!</definedName>
    <definedName name="KHSKFASKLF" hidden="1">[15]XREF!#REF!</definedName>
    <definedName name="KJFDGLS" localSheetId="2" hidden="1">#REF!</definedName>
    <definedName name="KJFDGLS" localSheetId="6" hidden="1">#REF!</definedName>
    <definedName name="KJFDGLS" localSheetId="7" hidden="1">#REF!</definedName>
    <definedName name="KJFDGLS" hidden="1">#REF!</definedName>
    <definedName name="kjh" localSheetId="6"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6" hidden="1">#REF!</definedName>
    <definedName name="KKFGSDKJGFLKS" localSheetId="7" hidden="1">#REF!</definedName>
    <definedName name="KKFGSDKJGFLKS" hidden="1">#REF!</definedName>
    <definedName name="kl" localSheetId="2" hidden="1">#REF!</definedName>
    <definedName name="kl" localSheetId="6" hidden="1">#REF!</definedName>
    <definedName name="kl" localSheetId="7" hidden="1">#REF!</definedName>
    <definedName name="kl" hidden="1">#REF!</definedName>
    <definedName name="KLKZDLKSGF" localSheetId="2" hidden="1">#REF!</definedName>
    <definedName name="KLKZDLKSGF" localSheetId="6" hidden="1">#REF!</definedName>
    <definedName name="KLKZDLKSGF" localSheetId="7" hidden="1">#REF!</definedName>
    <definedName name="KLKZDLKSGF" hidden="1">#REF!</definedName>
    <definedName name="KSFKASKF" localSheetId="2" hidden="1">#REF!</definedName>
    <definedName name="KSFKASKF" localSheetId="6" hidden="1">#REF!</definedName>
    <definedName name="KSFKASKF" localSheetId="7" hidden="1">#REF!</definedName>
    <definedName name="KSFKASKF" hidden="1">#REF!</definedName>
    <definedName name="KU" localSheetId="6" hidden="1">{#N/A,#N/A,FALSE,"Aging Summary";#N/A,#N/A,FALSE,"Ratio Analysis";#N/A,#N/A,FALSE,"Test 120 Day Accts";#N/A,#N/A,FALSE,"Tickmarks"}</definedName>
    <definedName name="KU" localSheetId="7" hidden="1">{#N/A,#N/A,FALSE,"Aging Summary";#N/A,#N/A,FALSE,"Ratio Analysis";#N/A,#N/A,FALSE,"Test 120 Day Accts";#N/A,#N/A,FALSE,"Tickmarks"}</definedName>
    <definedName name="KU" hidden="1">{#N/A,#N/A,FALSE,"Aging Summary";#N/A,#N/A,FALSE,"Ratio Analysis";#N/A,#N/A,FALSE,"Test 120 Day Accts";#N/A,#N/A,FALSE,"Tickmarks"}</definedName>
    <definedName name="KUKR" localSheetId="6" hidden="1">{#N/A,#N/A,FALSE,"Aging Summary";#N/A,#N/A,FALSE,"Ratio Analysis";#N/A,#N/A,FALSE,"Test 120 Day Accts";#N/A,#N/A,FALSE,"Tickmarks"}</definedName>
    <definedName name="KUKR" localSheetId="7" hidden="1">{#N/A,#N/A,FALSE,"Aging Summary";#N/A,#N/A,FALSE,"Ratio Analysis";#N/A,#N/A,FALSE,"Test 120 Day Accts";#N/A,#N/A,FALSE,"Tickmarks"}</definedName>
    <definedName name="KUKR" hidden="1">{#N/A,#N/A,FALSE,"Aging Summary";#N/A,#N/A,FALSE,"Ratio Analysis";#N/A,#N/A,FALSE,"Test 120 Day Accts";#N/A,#N/A,FALSE,"Tickmarks"}</definedName>
    <definedName name="LG" localSheetId="6" hidden="1">{#N/A,#N/A,FALSE,"Aging Summary";#N/A,#N/A,FALSE,"Ratio Analysis";#N/A,#N/A,FALSE,"Test 120 Day Accts";#N/A,#N/A,FALSE,"Tickmarks"}</definedName>
    <definedName name="LG" localSheetId="7" hidden="1">{#N/A,#N/A,FALSE,"Aging Summary";#N/A,#N/A,FALSE,"Ratio Analysis";#N/A,#N/A,FALSE,"Test 120 Day Accts";#N/A,#N/A,FALSE,"Tickmarks"}</definedName>
    <definedName name="LG" hidden="1">{#N/A,#N/A,FALSE,"Aging Summary";#N/A,#N/A,FALSE,"Ratio Analysis";#N/A,#N/A,FALSE,"Test 120 Day Accts";#N/A,#N/A,FALSE,"Tickmarks"}</definedName>
    <definedName name="LGE" localSheetId="6"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'[14]Aplic. Finac. - 30.09.02'!$N$1:$N$65536</definedName>
    <definedName name="LKTE" hidden="1">[16]XREF!$A$4:$IV$4</definedName>
    <definedName name="ll" localSheetId="6"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6" hidden="1">#REF!</definedName>
    <definedName name="LP" localSheetId="7" hidden="1">#REF!</definedName>
    <definedName name="LP" hidden="1">#REF!</definedName>
    <definedName name="m" localSheetId="6"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ATT" localSheetId="6" hidden="1">{#N/A,#N/A,TRUE,"Main Issues";#N/A,#N/A,TRUE,"Income statement ($)"}</definedName>
    <definedName name="MATT" localSheetId="7" hidden="1">{#N/A,#N/A,TRUE,"Main Issues";#N/A,#N/A,TRUE,"Income statement ($)"}</definedName>
    <definedName name="MATT" hidden="1">{#N/A,#N/A,TRUE,"Main Issues";#N/A,#N/A,TRUE,"Income statement ($)"}</definedName>
    <definedName name="MATT_2" localSheetId="6" hidden="1">{#N/A,#N/A,TRUE,"Main Issues";#N/A,#N/A,TRUE,"Income statement ($)"}</definedName>
    <definedName name="MATT_2" localSheetId="7"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4">#REF!</definedName>
    <definedName name="MES" localSheetId="3">#REF!</definedName>
    <definedName name="MES" localSheetId="5">#REF!</definedName>
    <definedName name="MES" localSheetId="6">#REF!</definedName>
    <definedName name="MES" localSheetId="7">#REF!</definedName>
    <definedName name="MES" localSheetId="8">#REF!</definedName>
    <definedName name="MES">#REF!</definedName>
    <definedName name="MES_ID" localSheetId="2">#REF!</definedName>
    <definedName name="MES_ID" localSheetId="4">#REF!</definedName>
    <definedName name="MES_ID" localSheetId="3">#REF!</definedName>
    <definedName name="MES_ID" localSheetId="5">#REF!</definedName>
    <definedName name="MES_ID" localSheetId="6">#REF!</definedName>
    <definedName name="MES_ID" localSheetId="7">#REF!</definedName>
    <definedName name="MES_ID" localSheetId="8">#REF!</definedName>
    <definedName name="MES_ID">#REF!</definedName>
    <definedName name="METZ" localSheetId="2">'[17]RATIOS hors amort.'!#REF!</definedName>
    <definedName name="METZ" localSheetId="4">'[17]RATIOS hors amort.'!#REF!</definedName>
    <definedName name="METZ" localSheetId="3">'[17]RATIOS hors amort.'!#REF!</definedName>
    <definedName name="METZ" localSheetId="5">'[17]RATIOS hors amort.'!#REF!</definedName>
    <definedName name="METZ" localSheetId="6">'[17]RATIOS hors amort.'!#REF!</definedName>
    <definedName name="METZ" localSheetId="7">'[17]RATIOS hors amort.'!#REF!</definedName>
    <definedName name="METZ" localSheetId="8">'[17]RATIOS hors amort.'!#REF!</definedName>
    <definedName name="METZ" localSheetId="9">'[17]RATIOS hors amort.'!#REF!</definedName>
    <definedName name="METZ">'[17]RATIOS hors amort.'!#REF!</definedName>
    <definedName name="MEWarning" hidden="1">1</definedName>
    <definedName name="NameUnknownDelete" localSheetId="6"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6" hidden="1">#REF!</definedName>
    <definedName name="NB" localSheetId="7" hidden="1">#REF!</definedName>
    <definedName name="NB" hidden="1">#REF!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hidden="1">{#N/A,#N/A,FALSE,"Aging Summary";#N/A,#N/A,FALSE,"Ratio Analysis";#N/A,#N/A,FALSE,"Test 120 Day Accts";#N/A,#N/A,FALSE,"Tickmarks"}</definedName>
    <definedName name="NumofGrpAccts" hidden="1">2</definedName>
    <definedName name="nvnvnvnv" localSheetId="6"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hidden="1">{#N/A,#N/A,FALSE,"Aging Summary";#N/A,#N/A,FALSE,"Ratio Analysis";#N/A,#N/A,FALSE,"Test 120 Day Accts";#N/A,#N/A,FALSE,"Tickmarks"}</definedName>
    <definedName name="ñ" localSheetId="6"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6"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6" hidden="1">#REF!</definedName>
    <definedName name="oo" localSheetId="7" hidden="1">#REF!</definedName>
    <definedName name="oo" hidden="1">#REF!</definedName>
    <definedName name="Otroa" localSheetId="6"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6"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6" hidden="1">{#N/A,#N/A,FALSE,"Venta"}</definedName>
    <definedName name="p" localSheetId="7" hidden="1">{#N/A,#N/A,FALSE,"Venta"}</definedName>
    <definedName name="p" hidden="1">{#N/A,#N/A,FALSE,"Venta"}</definedName>
    <definedName name="parametro" localSheetId="6"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6"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6" hidden="1">{"PARTE1",#N/A,FALSE,"Plan1"}</definedName>
    <definedName name="Parte1a." localSheetId="7" hidden="1">{"PARTE1",#N/A,FALSE,"Plan1"}</definedName>
    <definedName name="Parte1a." hidden="1">{"PARTE1",#N/A,FALSE,"Plan1"}</definedName>
    <definedName name="Parte2" localSheetId="6" hidden="1">{"PARTE1",#N/A,FALSE,"Plan1"}</definedName>
    <definedName name="Parte2" localSheetId="7" hidden="1">{"PARTE1",#N/A,FALSE,"Plan1"}</definedName>
    <definedName name="Parte2" hidden="1">{"PARTE1",#N/A,FALSE,"Plan1"}</definedName>
    <definedName name="PARTE3" localSheetId="6" hidden="1">{"PARTE1",#N/A,FALSE,"Plan1"}</definedName>
    <definedName name="PARTE3" localSheetId="7" hidden="1">{"PARTE1",#N/A,FALSE,"Plan1"}</definedName>
    <definedName name="PARTE3" hidden="1">{"PARTE1",#N/A,FALSE,"Plan1"}</definedName>
    <definedName name="Personal" localSheetId="6"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6"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_Area" localSheetId="8">'6.Corporate Structure'!$A$1:$W$32</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6"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6" hidden="1">#REF!</definedName>
    <definedName name="QA" localSheetId="7" hidden="1">#REF!</definedName>
    <definedName name="QA" hidden="1">#REF!</definedName>
    <definedName name="qq" localSheetId="6"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hidden="1">{"Pèrdues i Guanys analític.Català",#N/A,FALSE,"Català";"Pèrdues i G. analític.castellà",#N/A,FALSE,"Castellà"}</definedName>
    <definedName name="qs" localSheetId="6"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UADRE" localSheetId="2">#REF!</definedName>
    <definedName name="QUADRE" localSheetId="4">#REF!</definedName>
    <definedName name="QUADRE" localSheetId="3">#REF!</definedName>
    <definedName name="QUADRE" localSheetId="5">#REF!</definedName>
    <definedName name="QUADRE" localSheetId="6">#REF!</definedName>
    <definedName name="QUADRE" localSheetId="7">#REF!</definedName>
    <definedName name="QUADRE" localSheetId="8">#REF!</definedName>
    <definedName name="QUADRE">#REF!</definedName>
    <definedName name="r.CashFlow" localSheetId="2" hidden="1">#REF!</definedName>
    <definedName name="r.CashFlow" localSheetId="6" hidden="1">#REF!</definedName>
    <definedName name="r.CashFlow" localSheetId="7" hidden="1">#REF!</definedName>
    <definedName name="r.CashFlow" hidden="1">#REF!</definedName>
    <definedName name="r.Leverage" localSheetId="2" hidden="1">#REF!</definedName>
    <definedName name="r.Leverage" localSheetId="6" hidden="1">#REF!</definedName>
    <definedName name="r.Leverage" localSheetId="7" hidden="1">#REF!</definedName>
    <definedName name="r.Leverage" hidden="1">#REF!</definedName>
    <definedName name="r.Liquidity" localSheetId="2" hidden="1">#REF!</definedName>
    <definedName name="r.Liquidity" localSheetId="6" hidden="1">#REF!</definedName>
    <definedName name="r.Liquidity" localSheetId="7" hidden="1">#REF!</definedName>
    <definedName name="r.Liquidity" hidden="1">#REF!</definedName>
    <definedName name="r.Market" localSheetId="2" hidden="1">#REF!</definedName>
    <definedName name="r.Market" localSheetId="6" hidden="1">#REF!</definedName>
    <definedName name="r.Market" localSheetId="7" hidden="1">#REF!</definedName>
    <definedName name="r.Market" hidden="1">#REF!</definedName>
    <definedName name="r.Profitability" localSheetId="2" hidden="1">#REF!</definedName>
    <definedName name="r.Profitability" localSheetId="6" hidden="1">#REF!</definedName>
    <definedName name="r.Profitability" localSheetId="7" hidden="1">#REF!</definedName>
    <definedName name="r.Profitability" hidden="1">#REF!</definedName>
    <definedName name="r.Summary" localSheetId="2" hidden="1">#REF!</definedName>
    <definedName name="r.Summary" localSheetId="6" hidden="1">#REF!</definedName>
    <definedName name="r.Summary" localSheetId="7" hidden="1">#REF!</definedName>
    <definedName name="r.Summary" hidden="1">#REF!</definedName>
    <definedName name="REEL2002" localSheetId="2">#REF!</definedName>
    <definedName name="REEL2002" localSheetId="4">#REF!</definedName>
    <definedName name="REEL2002" localSheetId="3">#REF!</definedName>
    <definedName name="REEL2002" localSheetId="5">#REF!</definedName>
    <definedName name="REEL2002" localSheetId="6">#REF!</definedName>
    <definedName name="REEL2002" localSheetId="7">#REF!</definedName>
    <definedName name="REEL2002" localSheetId="8">#REF!</definedName>
    <definedName name="REEL2002">#REF!</definedName>
    <definedName name="REEL2003" localSheetId="2">#REF!</definedName>
    <definedName name="REEL2003" localSheetId="4">#REF!</definedName>
    <definedName name="REEL2003" localSheetId="3">#REF!</definedName>
    <definedName name="REEL2003" localSheetId="5">#REF!</definedName>
    <definedName name="REEL2003" localSheetId="6">#REF!</definedName>
    <definedName name="REEL2003" localSheetId="7">#REF!</definedName>
    <definedName name="REEL2003" localSheetId="8">#REF!</definedName>
    <definedName name="REEL2003">#REF!</definedName>
    <definedName name="REIMS" localSheetId="2">'[17]RATIOS hors amort.'!#REF!</definedName>
    <definedName name="REIMS" localSheetId="4">'[17]RATIOS hors amort.'!#REF!</definedName>
    <definedName name="REIMS" localSheetId="3">'[17]RATIOS hors amort.'!#REF!</definedName>
    <definedName name="REIMS" localSheetId="5">'[17]RATIOS hors amort.'!#REF!</definedName>
    <definedName name="REIMS" localSheetId="6">'[17]RATIOS hors amort.'!#REF!</definedName>
    <definedName name="REIMS" localSheetId="7">'[17]RATIOS hors amort.'!#REF!</definedName>
    <definedName name="REIMS" localSheetId="8">'[17]RATIOS hors amort.'!#REF!</definedName>
    <definedName name="REIMS" localSheetId="9">'[17]RATIOS hors amort.'!#REF!</definedName>
    <definedName name="REIMS">'[17]RATIOS hors amort.'!#REF!</definedName>
    <definedName name="Relacional_Consejeros" localSheetId="2">#REF!</definedName>
    <definedName name="Relacional_Consejeros" localSheetId="4">#REF!</definedName>
    <definedName name="Relacional_Consejeros" localSheetId="3">#REF!</definedName>
    <definedName name="Relacional_Consejeros" localSheetId="5">#REF!</definedName>
    <definedName name="Relacional_Consejeros" localSheetId="6">#REF!</definedName>
    <definedName name="Relacional_Consejeros" localSheetId="7">#REF!</definedName>
    <definedName name="Relacional_Consejeros" localSheetId="8">#REF!</definedName>
    <definedName name="Relacional_Consejeros">#REF!</definedName>
    <definedName name="RHTHNT" localSheetId="2" hidden="1">[18]XREF!#REF!</definedName>
    <definedName name="RHTHNT" localSheetId="6" hidden="1">[18]XREF!#REF!</definedName>
    <definedName name="RHTHNT" localSheetId="7" hidden="1">[18]XREF!#REF!</definedName>
    <definedName name="RHTHNT" hidden="1">[18]XREF!#REF!</definedName>
    <definedName name="RowLevel" hidden="1">1</definedName>
    <definedName name="rr" localSheetId="2" hidden="1">#REF!</definedName>
    <definedName name="rr" localSheetId="6" hidden="1">#REF!</definedName>
    <definedName name="rr" localSheetId="7" hidden="1">#REF!</definedName>
    <definedName name="rr" hidden="1">#REF!</definedName>
    <definedName name="rrhh_..2010" localSheetId="6"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yujyu"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4">#REF!</definedName>
    <definedName name="S" localSheetId="3">#REF!</definedName>
    <definedName name="S" localSheetId="5">#REF!</definedName>
    <definedName name="S" localSheetId="6">#REF!</definedName>
    <definedName name="S" localSheetId="7">#REF!</definedName>
    <definedName name="S" localSheetId="8">#REF!</definedName>
    <definedName name="S" localSheetId="9">#REF!</definedName>
    <definedName name="S">#REF!</definedName>
    <definedName name="saa" localSheetId="6"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6"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NEF1" localSheetId="2">#REF!</definedName>
    <definedName name="SANEF1" localSheetId="4">#REF!</definedName>
    <definedName name="SANEF1" localSheetId="3">#REF!</definedName>
    <definedName name="SANEF1" localSheetId="5">#REF!</definedName>
    <definedName name="SANEF1" localSheetId="6">#REF!</definedName>
    <definedName name="SANEF1" localSheetId="7">#REF!</definedName>
    <definedName name="SANEF1" localSheetId="8">#REF!</definedName>
    <definedName name="SANEF1" localSheetId="9">#REF!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d" localSheetId="6"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NLIS" localSheetId="2">#REF!</definedName>
    <definedName name="SENLIS" localSheetId="4">#REF!</definedName>
    <definedName name="SENLIS" localSheetId="3">#REF!</definedName>
    <definedName name="SENLIS" localSheetId="5">#REF!</definedName>
    <definedName name="SENLIS" localSheetId="6">#REF!</definedName>
    <definedName name="SENLIS" localSheetId="7">#REF!</definedName>
    <definedName name="SENLIS" localSheetId="8">#REF!</definedName>
    <definedName name="SENLIS">#REF!</definedName>
    <definedName name="SENLIS2" localSheetId="2">#REF!</definedName>
    <definedName name="SENLIS2" localSheetId="4">#REF!</definedName>
    <definedName name="SENLIS2" localSheetId="3">#REF!</definedName>
    <definedName name="SENLIS2" localSheetId="5">#REF!</definedName>
    <definedName name="SENLIS2" localSheetId="6">#REF!</definedName>
    <definedName name="SENLIS2" localSheetId="7">#REF!</definedName>
    <definedName name="SENLIS2" localSheetId="8">#REF!</definedName>
    <definedName name="SENLIS2" localSheetId="9">#REF!</definedName>
    <definedName name="SENLIS2">#REF!</definedName>
    <definedName name="serveis" localSheetId="6"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GAREHHUJ" localSheetId="2" hidden="1">#REF!</definedName>
    <definedName name="SGAREHHUJ" localSheetId="6" hidden="1">#REF!</definedName>
    <definedName name="SGAREHHUJ" localSheetId="7" hidden="1">#REF!</definedName>
    <definedName name="SGAREHHUJ" hidden="1">#REF!</definedName>
    <definedName name="sogsafra" localSheetId="2" hidden="1">[19]ICATU!#REF!</definedName>
    <definedName name="sogsafra" localSheetId="6" hidden="1">[19]ICATU!#REF!</definedName>
    <definedName name="sogsafra" localSheetId="7" hidden="1">[19]ICATU!#REF!</definedName>
    <definedName name="sogsafra" hidden="1">[19]ICATU!#REF!</definedName>
    <definedName name="solver_adj" localSheetId="2" hidden="1">#REF!</definedName>
    <definedName name="solver_adj" localSheetId="6" hidden="1">#REF!</definedName>
    <definedName name="solver_adj" localSheetId="7"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6" hidden="1">#REF!</definedName>
    <definedName name="solver_lhs1" localSheetId="7" hidden="1">#REF!</definedName>
    <definedName name="solver_lhs1" hidden="1">#REF!</definedName>
    <definedName name="solver_lhs2" localSheetId="2" hidden="1">#REF!</definedName>
    <definedName name="solver_lhs2" localSheetId="6" hidden="1">#REF!</definedName>
    <definedName name="solver_lhs2" localSheetId="7" hidden="1">#REF!</definedName>
    <definedName name="solver_lhs2" hidden="1">#REF!</definedName>
    <definedName name="solver_lhs3" localSheetId="2" hidden="1">#REF!</definedName>
    <definedName name="solver_lhs3" localSheetId="6" hidden="1">#REF!</definedName>
    <definedName name="solver_lhs3" localSheetId="7"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6" hidden="1">#REF!</definedName>
    <definedName name="solver_opt" localSheetId="7"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[20]!Integer</definedName>
    <definedName name="solver_rhs1" hidden="1">[20]!Integer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'[21]tab crois'!$A$3:$C$837</definedName>
    <definedName name="SPO" hidden="1">'[14]Aplic. Finac. - 30.09.02'!$D$46</definedName>
    <definedName name="ss" localSheetId="2">#REF!</definedName>
    <definedName name="ss" localSheetId="4">#REF!</definedName>
    <definedName name="ss" localSheetId="3">#REF!</definedName>
    <definedName name="ss" localSheetId="5">#REF!</definedName>
    <definedName name="ss" localSheetId="6">#REF!</definedName>
    <definedName name="ss" localSheetId="7">#REF!</definedName>
    <definedName name="ss" localSheetId="8">#REF!</definedName>
    <definedName name="ss">#REF!</definedName>
    <definedName name="SS_2" localSheetId="6"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6"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6"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6"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6"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6"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6"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4">#REF!</definedName>
    <definedName name="ssss" localSheetId="3">#REF!</definedName>
    <definedName name="ssss" localSheetId="5">#REF!</definedName>
    <definedName name="ssss" localSheetId="6">#REF!</definedName>
    <definedName name="ssss" localSheetId="7">#REF!</definedName>
    <definedName name="ssss" localSheetId="8">#REF!</definedName>
    <definedName name="ssss">#REF!</definedName>
    <definedName name="sssss" localSheetId="6" hidden="1">{"PARTE1",#N/A,FALSE,"Plan1"}</definedName>
    <definedName name="sssss" localSheetId="7" hidden="1">{"PARTE1",#N/A,FALSE,"Plan1"}</definedName>
    <definedName name="sssss" hidden="1">{"PARTE1",#N/A,FALSE,"Plan1"}</definedName>
    <definedName name="SSSSSSSSS" localSheetId="6" hidden="1">{"PARTE1",#N/A,FALSE,"Plan1"}</definedName>
    <definedName name="SSSSSSSSS" localSheetId="7" hidden="1">{"PARTE1",#N/A,FALSE,"Plan1"}</definedName>
    <definedName name="SSSSSSSSS" hidden="1">{"PARTE1",#N/A,FALSE,"Plan1"}</definedName>
    <definedName name="sstttttt" localSheetId="2" hidden="1">#REF!</definedName>
    <definedName name="sstttttt" localSheetId="6" hidden="1">#REF!</definedName>
    <definedName name="sstttttt" localSheetId="7" hidden="1">#REF!</definedName>
    <definedName name="sstttttt" hidden="1">#REF!</definedName>
    <definedName name="sw" localSheetId="6" hidden="1">{#N/A,#N/A,FALSE,"Aging Summary";#N/A,#N/A,FALSE,"Ratio Analysis";#N/A,#N/A,FALSE,"Test 120 Day Accts";#N/A,#N/A,FALSE,"Tickmarks"}</definedName>
    <definedName name="sw" localSheetId="7"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6" hidden="1">#REF!</definedName>
    <definedName name="Swvu.ACC." localSheetId="7" hidden="1">#REF!</definedName>
    <definedName name="Swvu.ACC." hidden="1">#REF!</definedName>
    <definedName name="Swvu.AFAC." localSheetId="2" hidden="1">#REF!</definedName>
    <definedName name="Swvu.AFAC." localSheetId="6" hidden="1">#REF!</definedName>
    <definedName name="Swvu.AFAC." localSheetId="7" hidden="1">#REF!</definedName>
    <definedName name="Swvu.AFAC." hidden="1">#REF!</definedName>
    <definedName name="Swvu.ELIMLUCRO." localSheetId="2" hidden="1">#REF!</definedName>
    <definedName name="Swvu.ELIMLUCRO." localSheetId="6" hidden="1">#REF!</definedName>
    <definedName name="Swvu.ELIMLUCRO." localSheetId="7" hidden="1">#REF!</definedName>
    <definedName name="Swvu.ELIMLUCRO." hidden="1">#REF!</definedName>
    <definedName name="Swvu.ESTOQUES." localSheetId="2" hidden="1">#REF!</definedName>
    <definedName name="Swvu.ESTOQUES." localSheetId="6" hidden="1">#REF!</definedName>
    <definedName name="Swvu.ESTOQUES." localSheetId="7" hidden="1">#REF!</definedName>
    <definedName name="Swvu.ESTOQUES." hidden="1">#REF!</definedName>
    <definedName name="Swvu.Fabio." localSheetId="2" hidden="1">#REF!</definedName>
    <definedName name="Swvu.Fabio." localSheetId="6" hidden="1">#REF!</definedName>
    <definedName name="Swvu.Fabio." localSheetId="7" hidden="1">#REF!</definedName>
    <definedName name="Swvu.Fabio." hidden="1">#REF!</definedName>
    <definedName name="Swvu.LPERDAS." localSheetId="2" hidden="1">#REF!</definedName>
    <definedName name="Swvu.LPERDAS." localSheetId="6" hidden="1">#REF!</definedName>
    <definedName name="Swvu.LPERDAS." localSheetId="7" hidden="1">#REF!</definedName>
    <definedName name="Swvu.LPERDAS." hidden="1">#REF!</definedName>
    <definedName name="Swvu.RES432." localSheetId="2" hidden="1">#REF!</definedName>
    <definedName name="Swvu.RES432." localSheetId="6" hidden="1">#REF!</definedName>
    <definedName name="Swvu.RES432." localSheetId="7" hidden="1">#REF!</definedName>
    <definedName name="Swvu.RES432." hidden="1">#REF!</definedName>
    <definedName name="Swvu.VERLUCRO." localSheetId="2" hidden="1">#REF!</definedName>
    <definedName name="Swvu.VERLUCRO." localSheetId="6" hidden="1">#REF!</definedName>
    <definedName name="Swvu.VERLUCRO." localSheetId="7" hidden="1">#REF!</definedName>
    <definedName name="Swvu.VERLUCRO." hidden="1">#REF!</definedName>
    <definedName name="SWW" localSheetId="6" hidden="1">{#N/A,#N/A,FALSE,"Aging Summary";#N/A,#N/A,FALSE,"Ratio Analysis";#N/A,#N/A,FALSE,"Test 120 Day Accts";#N/A,#N/A,FALSE,"Tickmarks"}</definedName>
    <definedName name="SWW" localSheetId="7"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4" hidden="1">{"tbl1",#N/A,FALSE,"regul";"tbl2",#N/A,FALSE,"regul"}</definedName>
    <definedName name="synthese" localSheetId="3"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hidden="1">{"tbl1",#N/A,FALSE,"regul";"tbl2",#N/A,FALSE,"regul"}</definedName>
    <definedName name="tabta" localSheetId="6" hidden="1">{#N/A,#N/A,FALSE,"Aging Summary";#N/A,#N/A,FALSE,"Ratio Analysis";#N/A,#N/A,FALSE,"Test 120 Day Accts";#N/A,#N/A,FALSE,"Tickmarks"}</definedName>
    <definedName name="tabta" localSheetId="7"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lefonia" localSheetId="6"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6"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OM" localSheetId="6" hidden="1">{#N/A,#N/A,TRUE,"Main Issues";#N/A,#N/A,TRUE,"Income statement ($)"}</definedName>
    <definedName name="TOM" localSheetId="7" hidden="1">{#N/A,#N/A,TRUE,"Main Issues";#N/A,#N/A,TRUE,"Income statement ($)"}</definedName>
    <definedName name="TOM" hidden="1">{#N/A,#N/A,TRUE,"Main Issues";#N/A,#N/A,TRUE,"Income statement ($)"}</definedName>
    <definedName name="TOM_2" localSheetId="6" hidden="1">{#N/A,#N/A,TRUE,"Main Issues";#N/A,#N/A,TRUE,"Income statement ($)"}</definedName>
    <definedName name="TOM_2" localSheetId="7" hidden="1">{#N/A,#N/A,TRUE,"Main Issues";#N/A,#N/A,TRUE,"Income statement ($)"}</definedName>
    <definedName name="TOM_2" hidden="1">{#N/A,#N/A,TRUE,"Main Issues";#N/A,#N/A,TRUE,"Income statement ($)"}</definedName>
    <definedName name="TOTAL_IN" localSheetId="6"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6"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6" hidden="1">#REF!</definedName>
    <definedName name="TP" localSheetId="7" hidden="1">#REF!</definedName>
    <definedName name="TP" hidden="1">#REF!</definedName>
    <definedName name="TR\" localSheetId="6" hidden="1">{#N/A,#N/A,FALSE,"Aging Summary";#N/A,#N/A,FALSE,"Ratio Analysis";#N/A,#N/A,FALSE,"Test 120 Day Accts";#N/A,#N/A,FALSE,"Tickmarks"}</definedName>
    <definedName name="TR\" localSheetId="7"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4">#REF!</definedName>
    <definedName name="TRAMS" localSheetId="3">#REF!</definedName>
    <definedName name="TRAMS" localSheetId="5">#REF!</definedName>
    <definedName name="TRAMS" localSheetId="6">#REF!</definedName>
    <definedName name="TRAMS" localSheetId="7">#REF!</definedName>
    <definedName name="TRAMS" localSheetId="8">#REF!</definedName>
    <definedName name="TRAMS">#REF!</definedName>
    <definedName name="tt" localSheetId="2" hidden="1">#REF!</definedName>
    <definedName name="tt" localSheetId="6" hidden="1">#REF!</definedName>
    <definedName name="tt" localSheetId="7" hidden="1">#REF!</definedName>
    <definedName name="tt" hidden="1">#REF!</definedName>
    <definedName name="tukui"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6" hidden="1">#REF!</definedName>
    <definedName name="ty" localSheetId="7" hidden="1">#REF!</definedName>
    <definedName name="ty" hidden="1">#REF!</definedName>
    <definedName name="TYUJ" localSheetId="2" hidden="1">#REF!</definedName>
    <definedName name="TYUJ" localSheetId="6" hidden="1">#REF!</definedName>
    <definedName name="TYUJ" localSheetId="7" hidden="1">#REF!</definedName>
    <definedName name="TYUJ" hidden="1">#REF!</definedName>
    <definedName name="uu" localSheetId="2" hidden="1">#REF!</definedName>
    <definedName name="uu" localSheetId="6" hidden="1">#REF!</definedName>
    <definedName name="uu" localSheetId="7" hidden="1">#REF!</definedName>
    <definedName name="uu" hidden="1">#REF!</definedName>
    <definedName name="vds" localSheetId="6"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6" hidden="1">{#N/A,#N/A,FALSE,"Aging Summary";#N/A,#N/A,FALSE,"Ratio Analysis";#N/A,#N/A,FALSE,"Test 120 Day Accts";#N/A,#N/A,FALSE,"Tickmarks"}</definedName>
    <definedName name="VFVV" localSheetId="7" hidden="1">{#N/A,#N/A,FALSE,"Aging Summary";#N/A,#N/A,FALSE,"Ratio Analysis";#N/A,#N/A,FALSE,"Test 120 Day Accts";#N/A,#N/A,FALSE,"Tickmarks"}</definedName>
    <definedName name="VFVV" hidden="1">{#N/A,#N/A,FALSE,"Aging Summary";#N/A,#N/A,FALSE,"Ratio Analysis";#N/A,#N/A,FALSE,"Test 120 Day Accts";#N/A,#N/A,FALSE,"Tickmarks"}</definedName>
    <definedName name="VGT" localSheetId="6" hidden="1">{#N/A,#N/A,FALSE,"Aging Summary";#N/A,#N/A,FALSE,"Ratio Analysis";#N/A,#N/A,FALSE,"Test 120 Day Accts";#N/A,#N/A,FALSE,"Tickmarks"}</definedName>
    <definedName name="VGT" localSheetId="7" hidden="1">{#N/A,#N/A,FALSE,"Aging Summary";#N/A,#N/A,FALSE,"Ratio Analysis";#N/A,#N/A,FALSE,"Test 120 Day Accts";#N/A,#N/A,FALSE,"Tickmarks"}</definedName>
    <definedName name="VGT" hidden="1">{#N/A,#N/A,FALSE,"Aging Summary";#N/A,#N/A,FALSE,"Ratio Analysis";#N/A,#N/A,FALSE,"Test 120 Day Accts";#N/A,#N/A,FALSE,"Tickmarks"}</definedName>
    <definedName name="VGTS" localSheetId="6" hidden="1">{#N/A,#N/A,FALSE,"Aging Summary";#N/A,#N/A,FALSE,"Ratio Analysis";#N/A,#N/A,FALSE,"Test 120 Day Accts";#N/A,#N/A,FALSE,"Tickmarks"}</definedName>
    <definedName name="VGTS" localSheetId="7" hidden="1">{#N/A,#N/A,FALSE,"Aging Summary";#N/A,#N/A,FALSE,"Ratio Analysis";#N/A,#N/A,FALSE,"Test 120 Day Accts";#N/A,#N/A,FALSE,"Tickmarks"}</definedName>
    <definedName name="VGTS" hidden="1">{#N/A,#N/A,FALSE,"Aging Summary";#N/A,#N/A,FALSE,"Ratio Analysis";#N/A,#N/A,FALSE,"Test 120 Day Accts";#N/A,#N/A,FALSE,"Tickmarks"}</definedName>
    <definedName name="w"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HAERHTUY7J" localSheetId="2" hidden="1">#REF!</definedName>
    <definedName name="WEHAERHTUY7J" localSheetId="6" hidden="1">#REF!</definedName>
    <definedName name="WEHAERHTUY7J" localSheetId="7" hidden="1">#REF!</definedName>
    <definedName name="WEHAERHTUY7J" hidden="1">#REF!</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6"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CASO._.BASE." localSheetId="6"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6" hidden="1">{#N/A,#N/A,TRUE,"Main Issues";#N/A,#N/A,TRUE,"Income statement ($)"}</definedName>
    <definedName name="wrn.Danilo." localSheetId="7" hidden="1">{#N/A,#N/A,TRUE,"Main Issues";#N/A,#N/A,TRUE,"Income statement ($)"}</definedName>
    <definedName name="wrn.Danilo." hidden="1">{#N/A,#N/A,TRUE,"Main Issues";#N/A,#N/A,TRUE,"Income statement ($)"}</definedName>
    <definedName name="wrn.Danilo._2" localSheetId="6" hidden="1">{#N/A,#N/A,TRUE,"Main Issues";#N/A,#N/A,TRUE,"Income statement ($)"}</definedName>
    <definedName name="wrn.Danilo._2" localSheetId="7" hidden="1">{#N/A,#N/A,TRUE,"Main Issues";#N/A,#N/A,TRUE,"Income statement ($)"}</definedName>
    <definedName name="wrn.Danilo._2" hidden="1">{#N/A,#N/A,TRUE,"Main Issues";#N/A,#N/A,TRUE,"Income statement ($)"}</definedName>
    <definedName name="wrn.enyém."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6" hidden="1">{#N/A,#N/A,TRUE,"Tapa 1";#N/A,#N/A,TRUE,"Tapa 2"}</definedName>
    <definedName name="wrn.Esquema._.de._.Convenio." localSheetId="7" hidden="1">{#N/A,#N/A,TRUE,"Tapa 1";#N/A,#N/A,TRUE,"Tapa 2"}</definedName>
    <definedName name="wrn.Esquema._.de._.Convenio." hidden="1">{#N/A,#N/A,TRUE,"Tapa 1";#N/A,#N/A,TRUE,"Tapa 2"}</definedName>
    <definedName name="wrn.EXPEDIENT." localSheetId="6"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INDICADORES." localSheetId="6" hidden="1">{"PARTE1",#N/A,FALSE,"Plan1"}</definedName>
    <definedName name="wrn.INDICADORES." localSheetId="7" hidden="1">{"PARTE1",#N/A,FALSE,"Plan1"}</definedName>
    <definedName name="wrn.INDICADORES." hidden="1">{"PARTE1",#N/A,FALSE,"Plan1"}</definedName>
    <definedName name="wrn.INFORME." localSheetId="6"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6"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6" hidden="1">{#N/A,#N/A,FALSE,"Principal"}</definedName>
    <definedName name="wrn.INFORME1." localSheetId="7" hidden="1">{#N/A,#N/A,FALSE,"Principal"}</definedName>
    <definedName name="wrn.INFORME1." hidden="1">{#N/A,#N/A,FALSE,"Principal"}</definedName>
    <definedName name="wrn.Informes." localSheetId="6"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6"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6"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6"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recio._.Venta." localSheetId="6" hidden="1">{#N/A,#N/A,FALSE,"Venta"}</definedName>
    <definedName name="wrn.Precio._.Venta." localSheetId="7" hidden="1">{#N/A,#N/A,FALSE,"Venta"}</definedName>
    <definedName name="wrn.Precio._.Venta." hidden="1">{#N/A,#N/A,FALSE,"Venta"}</definedName>
    <definedName name="wrn.Presentacion." localSheetId="6"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nt." localSheetId="6"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Main_All."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ojeccions." localSheetId="6" hidden="1">{#N/A,#N/A,FALSE,"ACESA"}</definedName>
    <definedName name="wrn.Projeccions." localSheetId="7" hidden="1">{#N/A,#N/A,FALSE,"ACESA"}</definedName>
    <definedName name="wrn.Projeccions." hidden="1">{#N/A,#N/A,FALSE,"ACESA"}</definedName>
    <definedName name="wrn.PROVIR97." localSheetId="6"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6"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suibud." localSheetId="2" hidden="1">{"tbl1",#N/A,FALSE,"regul";"tbl2",#N/A,FALSE,"regul"}</definedName>
    <definedName name="wrn.suibud." localSheetId="4" hidden="1">{"tbl1",#N/A,FALSE,"regul";"tbl2",#N/A,FALSE,"regul"}</definedName>
    <definedName name="wrn.suibud." localSheetId="3"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hidden="1">{"tbl1",#N/A,FALSE,"regul";"tbl2",#N/A,FALSE,"regul"}</definedName>
    <definedName name="wrn.suivi." localSheetId="2" hidden="1">{"moy",#N/A,FALSE,"CAMBRAI";"paie",#N/A,FALSE,"CAMBRAI"}</definedName>
    <definedName name="wrn.suivi." localSheetId="4" hidden="1">{"moy",#N/A,FALSE,"CAMBRAI";"paie",#N/A,FALSE,"CAMBRAI"}</definedName>
    <definedName name="wrn.suivi." localSheetId="3"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hidden="1">{"moy",#N/A,FALSE,"CAMBRAI";"paie",#N/A,FALSE,"CAMBRAI"}</definedName>
    <definedName name="wrn.Todo."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6"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4"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hidden="1">{"TOTMOY",#N/A,FALSE,"TOTFDP";"TOTPAIE",#N/A,FALSE,"TOTFDP"}</definedName>
    <definedName name="WS" localSheetId="6"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6"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ELIMLUCRO." localSheetId="6"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6"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6"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LPERDAS." localSheetId="6"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RES432." localSheetId="6"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'[22]Conciliação Custos - Guarani'!#REF!</definedName>
    <definedName name="ww" localSheetId="6" hidden="1">'[22]Conciliação Custos - Guarani'!#REF!</definedName>
    <definedName name="ww" localSheetId="7" hidden="1">'[22]Conciliação Custos - Guarani'!#REF!</definedName>
    <definedName name="ww" hidden="1">'[22]Conciliação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REF_COLUMN_1" localSheetId="2" hidden="1">#REF!</definedName>
    <definedName name="XREF_COLUMN_1" localSheetId="6" hidden="1">#REF!</definedName>
    <definedName name="XREF_COLUMN_1" localSheetId="7" hidden="1">#REF!</definedName>
    <definedName name="XREF_COLUMN_1" hidden="1">#REF!</definedName>
    <definedName name="XREF_COLUMN_10" localSheetId="2" hidden="1">'[23]Moeda Estrangeira'!#REF!</definedName>
    <definedName name="XREF_COLUMN_10" localSheetId="6" hidden="1">'[23]Moeda Estrangeira'!#REF!</definedName>
    <definedName name="XREF_COLUMN_10" localSheetId="7" hidden="1">'[23]Moeda Estrangeira'!#REF!</definedName>
    <definedName name="XREF_COLUMN_10" hidden="1">'[23]Moeda Estrangeira'!#REF!</definedName>
    <definedName name="XREF_COLUMN_11" localSheetId="2" hidden="1">#REF!</definedName>
    <definedName name="XREF_COLUMN_11" localSheetId="6" hidden="1">#REF!</definedName>
    <definedName name="XREF_COLUMN_11" localSheetId="7" hidden="1">#REF!</definedName>
    <definedName name="XREF_COLUMN_11" hidden="1">#REF!</definedName>
    <definedName name="XREF_COLUMN_12" localSheetId="2" hidden="1">'[24]AUXILIAR DOAR'!#REF!</definedName>
    <definedName name="XREF_COLUMN_12" localSheetId="6" hidden="1">'[24]AUXILIAR DOAR'!#REF!</definedName>
    <definedName name="XREF_COLUMN_12" localSheetId="7" hidden="1">'[24]AUXILIAR DOAR'!#REF!</definedName>
    <definedName name="XREF_COLUMN_12" hidden="1">'[24]AUXILIAR DOAR'!#REF!</definedName>
    <definedName name="XREF_COLUMN_13" localSheetId="2" hidden="1">#REF!</definedName>
    <definedName name="XREF_COLUMN_13" localSheetId="6" hidden="1">#REF!</definedName>
    <definedName name="XREF_COLUMN_13" localSheetId="7" hidden="1">#REF!</definedName>
    <definedName name="XREF_COLUMN_13" hidden="1">#REF!</definedName>
    <definedName name="XREF_COLUMN_14" localSheetId="2" hidden="1">#REF!</definedName>
    <definedName name="XREF_COLUMN_14" localSheetId="6" hidden="1">#REF!</definedName>
    <definedName name="XREF_COLUMN_14" localSheetId="7" hidden="1">#REF!</definedName>
    <definedName name="XREF_COLUMN_14" hidden="1">#REF!</definedName>
    <definedName name="XREF_COLUMN_15" localSheetId="2" hidden="1">#REF!</definedName>
    <definedName name="XREF_COLUMN_15" localSheetId="6" hidden="1">#REF!</definedName>
    <definedName name="XREF_COLUMN_15" localSheetId="7" hidden="1">#REF!</definedName>
    <definedName name="XREF_COLUMN_15" hidden="1">#REF!</definedName>
    <definedName name="XREF_COLUMN_16" localSheetId="2" hidden="1">#REF!</definedName>
    <definedName name="XREF_COLUMN_16" localSheetId="6" hidden="1">#REF!</definedName>
    <definedName name="XREF_COLUMN_16" localSheetId="7" hidden="1">#REF!</definedName>
    <definedName name="XREF_COLUMN_16" hidden="1">#REF!</definedName>
    <definedName name="XREF_COLUMN_17" localSheetId="2" hidden="1">#REF!</definedName>
    <definedName name="XREF_COLUMN_17" localSheetId="6" hidden="1">#REF!</definedName>
    <definedName name="XREF_COLUMN_17" localSheetId="7" hidden="1">#REF!</definedName>
    <definedName name="XREF_COLUMN_17" hidden="1">#REF!</definedName>
    <definedName name="XREF_COLUMN_18" localSheetId="2" hidden="1">'[25]PAS Despesa pessoal'!#REF!</definedName>
    <definedName name="XREF_COLUMN_18" localSheetId="6" hidden="1">'[25]PAS Despesa pessoal'!#REF!</definedName>
    <definedName name="XREF_COLUMN_18" localSheetId="7" hidden="1">'[25]PAS Despesa pessoal'!#REF!</definedName>
    <definedName name="XREF_COLUMN_18" hidden="1">'[25]PAS Despesa pessoal'!#REF!</definedName>
    <definedName name="XREF_COLUMN_19" localSheetId="2" hidden="1">#REF!</definedName>
    <definedName name="XREF_COLUMN_19" localSheetId="6" hidden="1">#REF!</definedName>
    <definedName name="XREF_COLUMN_19" localSheetId="7" hidden="1">#REF!</definedName>
    <definedName name="XREF_COLUMN_19" hidden="1">#REF!</definedName>
    <definedName name="XREF_COLUMN_2" localSheetId="2" hidden="1">[26]BP!#REF!</definedName>
    <definedName name="XREF_COLUMN_2" localSheetId="6" hidden="1">[26]BP!#REF!</definedName>
    <definedName name="XREF_COLUMN_2" localSheetId="7" hidden="1">[26]BP!#REF!</definedName>
    <definedName name="XREF_COLUMN_2" hidden="1">[26]BP!#REF!</definedName>
    <definedName name="XREF_COLUMN_20" localSheetId="2" hidden="1">#REF!</definedName>
    <definedName name="XREF_COLUMN_20" localSheetId="6" hidden="1">#REF!</definedName>
    <definedName name="XREF_COLUMN_20" localSheetId="7" hidden="1">#REF!</definedName>
    <definedName name="XREF_COLUMN_20" hidden="1">#REF!</definedName>
    <definedName name="XREF_COLUMN_21" localSheetId="2" hidden="1">#REF!</definedName>
    <definedName name="XREF_COLUMN_21" localSheetId="6" hidden="1">#REF!</definedName>
    <definedName name="XREF_COLUMN_21" localSheetId="7" hidden="1">#REF!</definedName>
    <definedName name="XREF_COLUMN_21" hidden="1">#REF!</definedName>
    <definedName name="XREF_COLUMN_22" localSheetId="2" hidden="1">[27]Lead!#REF!</definedName>
    <definedName name="XREF_COLUMN_22" localSheetId="6" hidden="1">[27]Lead!#REF!</definedName>
    <definedName name="XREF_COLUMN_22" localSheetId="7" hidden="1">[27]Lead!#REF!</definedName>
    <definedName name="XREF_COLUMN_22" hidden="1">[27]Lead!#REF!</definedName>
    <definedName name="XREF_COLUMN_23" localSheetId="2" hidden="1">#REF!</definedName>
    <definedName name="XREF_COLUMN_23" localSheetId="6" hidden="1">#REF!</definedName>
    <definedName name="XREF_COLUMN_23" localSheetId="7" hidden="1">#REF!</definedName>
    <definedName name="XREF_COLUMN_23" hidden="1">#REF!</definedName>
    <definedName name="XREF_COLUMN_24" localSheetId="2" hidden="1">#REF!</definedName>
    <definedName name="XREF_COLUMN_24" localSheetId="6" hidden="1">#REF!</definedName>
    <definedName name="XREF_COLUMN_24" localSheetId="7" hidden="1">#REF!</definedName>
    <definedName name="XREF_COLUMN_24" hidden="1">#REF!</definedName>
    <definedName name="XREF_COLUMN_25" localSheetId="2" hidden="1">#REF!</definedName>
    <definedName name="XREF_COLUMN_25" localSheetId="6" hidden="1">#REF!</definedName>
    <definedName name="XREF_COLUMN_25" localSheetId="7" hidden="1">#REF!</definedName>
    <definedName name="XREF_COLUMN_25" hidden="1">#REF!</definedName>
    <definedName name="XREF_COLUMN_26" localSheetId="2" hidden="1">#REF!</definedName>
    <definedName name="XREF_COLUMN_26" localSheetId="6" hidden="1">#REF!</definedName>
    <definedName name="XREF_COLUMN_26" localSheetId="7" hidden="1">#REF!</definedName>
    <definedName name="XREF_COLUMN_26" hidden="1">#REF!</definedName>
    <definedName name="XREF_COLUMN_27" localSheetId="2" hidden="1">'[28]Receitas Vendas Inpacel'!#REF!</definedName>
    <definedName name="XREF_COLUMN_27" localSheetId="6" hidden="1">'[28]Receitas Vendas Inpacel'!#REF!</definedName>
    <definedName name="XREF_COLUMN_27" localSheetId="7" hidden="1">'[28]Receitas Vendas Inpacel'!#REF!</definedName>
    <definedName name="XREF_COLUMN_27" hidden="1">'[28]Receitas Vendas Inpacel'!#REF!</definedName>
    <definedName name="XREF_COLUMN_28" localSheetId="2" hidden="1">'[28]Receitas Vendas Inpacel'!#REF!</definedName>
    <definedName name="XREF_COLUMN_28" localSheetId="6" hidden="1">'[28]Receitas Vendas Inpacel'!#REF!</definedName>
    <definedName name="XREF_COLUMN_28" localSheetId="7" hidden="1">'[28]Receitas Vendas Inpacel'!#REF!</definedName>
    <definedName name="XREF_COLUMN_28" hidden="1">'[28]Receitas Vendas Inpacel'!#REF!</definedName>
    <definedName name="XREF_COLUMN_29" localSheetId="2" hidden="1">#REF!</definedName>
    <definedName name="XREF_COLUMN_29" localSheetId="6" hidden="1">#REF!</definedName>
    <definedName name="XREF_COLUMN_29" localSheetId="7" hidden="1">#REF!</definedName>
    <definedName name="XREF_COLUMN_29" hidden="1">#REF!</definedName>
    <definedName name="XREF_COLUMN_3" localSheetId="2" hidden="1">[26]BP!#REF!</definedName>
    <definedName name="XREF_COLUMN_3" localSheetId="6" hidden="1">[26]BP!#REF!</definedName>
    <definedName name="XREF_COLUMN_3" localSheetId="7" hidden="1">[26]BP!#REF!</definedName>
    <definedName name="XREF_COLUMN_3" hidden="1">[26]BP!#REF!</definedName>
    <definedName name="XREF_COLUMN_30" localSheetId="2" hidden="1">#REF!</definedName>
    <definedName name="XREF_COLUMN_30" localSheetId="6" hidden="1">#REF!</definedName>
    <definedName name="XREF_COLUMN_30" localSheetId="7" hidden="1">#REF!</definedName>
    <definedName name="XREF_COLUMN_30" hidden="1">#REF!</definedName>
    <definedName name="XREF_COLUMN_31" localSheetId="2" hidden="1">'[29]PAS Vendas'!#REF!</definedName>
    <definedName name="XREF_COLUMN_31" localSheetId="6" hidden="1">'[29]PAS Vendas'!#REF!</definedName>
    <definedName name="XREF_COLUMN_31" localSheetId="7" hidden="1">'[29]PAS Vendas'!#REF!</definedName>
    <definedName name="XREF_COLUMN_31" hidden="1">'[29]PAS Vendas'!#REF!</definedName>
    <definedName name="XREF_COLUMN_32" localSheetId="2" hidden="1">#REF!</definedName>
    <definedName name="XREF_COLUMN_32" localSheetId="6" hidden="1">#REF!</definedName>
    <definedName name="XREF_COLUMN_32" localSheetId="7" hidden="1">#REF!</definedName>
    <definedName name="XREF_COLUMN_32" hidden="1">#REF!</definedName>
    <definedName name="XREF_COLUMN_33" localSheetId="2" hidden="1">#REF!</definedName>
    <definedName name="XREF_COLUMN_33" localSheetId="6" hidden="1">#REF!</definedName>
    <definedName name="XREF_COLUMN_33" localSheetId="7" hidden="1">#REF!</definedName>
    <definedName name="XREF_COLUMN_33" hidden="1">#REF!</definedName>
    <definedName name="XREF_COLUMN_34" localSheetId="2" hidden="1">#REF!</definedName>
    <definedName name="XREF_COLUMN_34" localSheetId="6" hidden="1">#REF!</definedName>
    <definedName name="XREF_COLUMN_34" localSheetId="7" hidden="1">#REF!</definedName>
    <definedName name="XREF_COLUMN_34" hidden="1">#REF!</definedName>
    <definedName name="XREF_COLUMN_35" localSheetId="2" hidden="1">#REF!</definedName>
    <definedName name="XREF_COLUMN_35" localSheetId="6" hidden="1">#REF!</definedName>
    <definedName name="XREF_COLUMN_35" localSheetId="7" hidden="1">#REF!</definedName>
    <definedName name="XREF_COLUMN_35" hidden="1">#REF!</definedName>
    <definedName name="XREF_COLUMN_36" localSheetId="2" hidden="1">#REF!</definedName>
    <definedName name="XREF_COLUMN_36" localSheetId="6" hidden="1">#REF!</definedName>
    <definedName name="XREF_COLUMN_36" localSheetId="7" hidden="1">#REF!</definedName>
    <definedName name="XREF_COLUMN_36" hidden="1">#REF!</definedName>
    <definedName name="XREF_COLUMN_37" localSheetId="2" hidden="1">#REF!</definedName>
    <definedName name="XREF_COLUMN_37" localSheetId="6" hidden="1">#REF!</definedName>
    <definedName name="XREF_COLUMN_37" localSheetId="7" hidden="1">#REF!</definedName>
    <definedName name="XREF_COLUMN_37" hidden="1">#REF!</definedName>
    <definedName name="XREF_COLUMN_38" localSheetId="2" hidden="1">'[30]PAS Vendas'!#REF!</definedName>
    <definedName name="XREF_COLUMN_38" localSheetId="6" hidden="1">'[30]PAS Vendas'!#REF!</definedName>
    <definedName name="XREF_COLUMN_38" localSheetId="7" hidden="1">'[30]PAS Vendas'!#REF!</definedName>
    <definedName name="XREF_COLUMN_38" hidden="1">'[30]PAS Vendas'!#REF!</definedName>
    <definedName name="XREF_COLUMN_39" localSheetId="2" hidden="1">'[30]PAS Vendas'!#REF!</definedName>
    <definedName name="XREF_COLUMN_39" localSheetId="6" hidden="1">'[30]PAS Vendas'!#REF!</definedName>
    <definedName name="XREF_COLUMN_39" localSheetId="7" hidden="1">'[30]PAS Vendas'!#REF!</definedName>
    <definedName name="XREF_COLUMN_39" hidden="1">'[30]PAS Vendas'!#REF!</definedName>
    <definedName name="XREF_COLUMN_4" localSheetId="2" hidden="1">[26]DRE!#REF!</definedName>
    <definedName name="XREF_COLUMN_4" localSheetId="6" hidden="1">[26]DRE!#REF!</definedName>
    <definedName name="XREF_COLUMN_4" localSheetId="7" hidden="1">[26]DRE!#REF!</definedName>
    <definedName name="XREF_COLUMN_4" hidden="1">[26]DRE!#REF!</definedName>
    <definedName name="XREF_COLUMN_40" localSheetId="2" hidden="1">#REF!</definedName>
    <definedName name="XREF_COLUMN_40" localSheetId="6" hidden="1">#REF!</definedName>
    <definedName name="XREF_COLUMN_40" localSheetId="7" hidden="1">#REF!</definedName>
    <definedName name="XREF_COLUMN_40" hidden="1">#REF!</definedName>
    <definedName name="XREF_COLUMN_41" localSheetId="2" hidden="1">'[30]PAS Vendas'!#REF!</definedName>
    <definedName name="XREF_COLUMN_41" localSheetId="6" hidden="1">'[30]PAS Vendas'!#REF!</definedName>
    <definedName name="XREF_COLUMN_41" localSheetId="7" hidden="1">'[30]PAS Vendas'!#REF!</definedName>
    <definedName name="XREF_COLUMN_41" hidden="1">'[30]PAS Vendas'!#REF!</definedName>
    <definedName name="XREF_COLUMN_42" localSheetId="2" hidden="1">'[28]Deducoes venda IP'!#REF!</definedName>
    <definedName name="XREF_COLUMN_42" localSheetId="6" hidden="1">'[28]Deducoes venda IP'!#REF!</definedName>
    <definedName name="XREF_COLUMN_42" localSheetId="7" hidden="1">'[28]Deducoes venda IP'!#REF!</definedName>
    <definedName name="XREF_COLUMN_42" hidden="1">'[28]Deducoes venda IP'!#REF!</definedName>
    <definedName name="XREF_COLUMN_43" localSheetId="2" hidden="1">#REF!</definedName>
    <definedName name="XREF_COLUMN_43" localSheetId="6" hidden="1">#REF!</definedName>
    <definedName name="XREF_COLUMN_43" localSheetId="7" hidden="1">#REF!</definedName>
    <definedName name="XREF_COLUMN_43" hidden="1">#REF!</definedName>
    <definedName name="XREF_COLUMN_44" localSheetId="2" hidden="1">#REF!</definedName>
    <definedName name="XREF_COLUMN_44" localSheetId="6" hidden="1">#REF!</definedName>
    <definedName name="XREF_COLUMN_44" localSheetId="7" hidden="1">#REF!</definedName>
    <definedName name="XREF_COLUMN_44" hidden="1">#REF!</definedName>
    <definedName name="XREF_COLUMN_45" localSheetId="2" hidden="1">'[28]PAS Deduções venda Inpacel'!#REF!</definedName>
    <definedName name="XREF_COLUMN_45" localSheetId="6" hidden="1">'[28]PAS Deduções venda Inpacel'!#REF!</definedName>
    <definedName name="XREF_COLUMN_45" localSheetId="7" hidden="1">'[28]PAS Deduções venda Inpacel'!#REF!</definedName>
    <definedName name="XREF_COLUMN_45" hidden="1">'[28]PAS Deduções venda Inpacel'!#REF!</definedName>
    <definedName name="XREF_COLUMN_5" hidden="1">'[31]Circularização Emprestimos'!$J$1:$J$65536</definedName>
    <definedName name="XREF_COLUMN_6" localSheetId="2" hidden="1">'[32]Mútuo {ppc}'!#REF!</definedName>
    <definedName name="XREF_COLUMN_6" localSheetId="6" hidden="1">'[32]Mútuo {ppc}'!#REF!</definedName>
    <definedName name="XREF_COLUMN_6" localSheetId="7" hidden="1">'[32]Mútuo {ppc}'!#REF!</definedName>
    <definedName name="XREF_COLUMN_6" hidden="1">'[32]Mútuo {ppc}'!#REF!</definedName>
    <definedName name="XREF_COLUMN_7" localSheetId="2" hidden="1">#REF!</definedName>
    <definedName name="XREF_COLUMN_7" localSheetId="6" hidden="1">#REF!</definedName>
    <definedName name="XREF_COLUMN_7" localSheetId="7" hidden="1">#REF!</definedName>
    <definedName name="XREF_COLUMN_7" hidden="1">#REF!</definedName>
    <definedName name="XREF_COLUMN_8" localSheetId="2" hidden="1">#REF!</definedName>
    <definedName name="XREF_COLUMN_8" localSheetId="6" hidden="1">#REF!</definedName>
    <definedName name="XREF_COLUMN_8" localSheetId="7" hidden="1">#REF!</definedName>
    <definedName name="XREF_COLUMN_8" hidden="1">#REF!</definedName>
    <definedName name="XREF_COLUMN_9" localSheetId="2" hidden="1">'[23]Moeda Estrangeira'!#REF!</definedName>
    <definedName name="XREF_COLUMN_9" localSheetId="6" hidden="1">'[23]Moeda Estrangeira'!#REF!</definedName>
    <definedName name="XREF_COLUMN_9" localSheetId="7" hidden="1">'[23]Moeda Estrangeira'!#REF!</definedName>
    <definedName name="XREF_COLUMN_9" hidden="1">'[23]Moeda Estrangeira'!#REF!</definedName>
    <definedName name="XRefActiveRow" localSheetId="2" hidden="1">#REF!</definedName>
    <definedName name="XRefActiveRow" localSheetId="6" hidden="1">#REF!</definedName>
    <definedName name="XRefActiveRow" localSheetId="7" hidden="1">#REF!</definedName>
    <definedName name="XRefActiveRow" hidden="1">#REF!</definedName>
    <definedName name="XRefColumnsCount" hidden="1">2</definedName>
    <definedName name="XRefCopy1" localSheetId="2" hidden="1">#REF!</definedName>
    <definedName name="XRefCopy1" localSheetId="6" hidden="1">#REF!</definedName>
    <definedName name="XRefCopy1" localSheetId="7" hidden="1">#REF!</definedName>
    <definedName name="XRefCopy1" hidden="1">#REF!</definedName>
    <definedName name="XRefCopy10" localSheetId="2" hidden="1">'[33]Anexo 15 - Moeda Estrangeira'!#REF!</definedName>
    <definedName name="XRefCopy10" localSheetId="6" hidden="1">'[33]Anexo 15 - Moeda Estrangeira'!#REF!</definedName>
    <definedName name="XRefCopy10" localSheetId="7" hidden="1">'[33]Anexo 15 - Moeda Estrangeira'!#REF!</definedName>
    <definedName name="XRefCopy10" hidden="1">'[33]Anexo 15 - Moeda Estrangeira'!#REF!</definedName>
    <definedName name="XRefCopy10Row" localSheetId="2" hidden="1">[32]XREF!#REF!</definedName>
    <definedName name="XRefCopy10Row" localSheetId="6" hidden="1">[32]XREF!#REF!</definedName>
    <definedName name="XRefCopy10Row" localSheetId="7" hidden="1">[32]XREF!#REF!</definedName>
    <definedName name="XRefCopy10Row" hidden="1">[32]XREF!#REF!</definedName>
    <definedName name="XRefCopy11" hidden="1">'[34]Emprestimos 102003 {ppc}'!$X$50</definedName>
    <definedName name="XRefCopy11Row" hidden="1">[34]XREF!$A$2:$IV$2</definedName>
    <definedName name="XRefCopy12" hidden="1">'[34]Emprestimos 102003 {ppc}'!$X$57</definedName>
    <definedName name="XRefCopy12Row" hidden="1">[34]XREF!$A$3:$IV$3</definedName>
    <definedName name="XRefCopy13" hidden="1">[34]Report!$K$15</definedName>
    <definedName name="XRefCopy13Row" hidden="1">[34]XREF!$A$4:$IV$4</definedName>
    <definedName name="XRefCopy14" localSheetId="2" hidden="1">'[33]Anexo 15 - Moeda Estrangeira'!#REF!</definedName>
    <definedName name="XRefCopy14" localSheetId="6" hidden="1">'[33]Anexo 15 - Moeda Estrangeira'!#REF!</definedName>
    <definedName name="XRefCopy14" localSheetId="7" hidden="1">'[33]Anexo 15 - Moeda Estrangeira'!#REF!</definedName>
    <definedName name="XRefCopy14" hidden="1">'[33]Anexo 15 - Moeda Estrangeira'!#REF!</definedName>
    <definedName name="XRefCopy14Row" localSheetId="2" hidden="1">[23]XREF!#REF!</definedName>
    <definedName name="XRefCopy14Row" localSheetId="6" hidden="1">[23]XREF!#REF!</definedName>
    <definedName name="XRefCopy14Row" localSheetId="7" hidden="1">[23]XREF!#REF!</definedName>
    <definedName name="XRefCopy14Row" hidden="1">[23]XREF!#REF!</definedName>
    <definedName name="XRefCopy15" localSheetId="2" hidden="1">'[23]Moeda Estrangeira'!#REF!</definedName>
    <definedName name="XRefCopy15" localSheetId="6" hidden="1">'[23]Moeda Estrangeira'!#REF!</definedName>
    <definedName name="XRefCopy15" localSheetId="7" hidden="1">'[23]Moeda Estrangeira'!#REF!</definedName>
    <definedName name="XRefCopy15" hidden="1">'[23]Moeda Estrangeira'!#REF!</definedName>
    <definedName name="XRefCopy15Row" localSheetId="2" hidden="1">[23]XREF!#REF!</definedName>
    <definedName name="XRefCopy15Row" localSheetId="6" hidden="1">[23]XREF!#REF!</definedName>
    <definedName name="XRefCopy15Row" localSheetId="7" hidden="1">[23]XREF!#REF!</definedName>
    <definedName name="XRefCopy15Row" hidden="1">[23]XREF!#REF!</definedName>
    <definedName name="XRefCopy16" localSheetId="2" hidden="1">'[33]Anexo 15 - Moeda Estrangeira'!#REF!</definedName>
    <definedName name="XRefCopy16" localSheetId="6" hidden="1">'[33]Anexo 15 - Moeda Estrangeira'!#REF!</definedName>
    <definedName name="XRefCopy16" localSheetId="7" hidden="1">'[33]Anexo 15 - Moeda Estrangeira'!#REF!</definedName>
    <definedName name="XRefCopy16" hidden="1">'[33]Anexo 15 - Moeda Estrangeira'!#REF!</definedName>
    <definedName name="XRefCopy16Row" localSheetId="2" hidden="1">[23]XREF!#REF!</definedName>
    <definedName name="XRefCopy16Row" localSheetId="6" hidden="1">[23]XREF!#REF!</definedName>
    <definedName name="XRefCopy16Row" localSheetId="7" hidden="1">[23]XREF!#REF!</definedName>
    <definedName name="XRefCopy16Row" hidden="1">[23]XREF!#REF!</definedName>
    <definedName name="XRefCopy17" localSheetId="2" hidden="1">[35]BP!#REF!</definedName>
    <definedName name="XRefCopy17" localSheetId="6" hidden="1">[35]BP!#REF!</definedName>
    <definedName name="XRefCopy17" localSheetId="7" hidden="1">[35]BP!#REF!</definedName>
    <definedName name="XRefCopy17" hidden="1">[35]BP!#REF!</definedName>
    <definedName name="XRefCopy17Row" localSheetId="2" hidden="1">#REF!</definedName>
    <definedName name="XRefCopy17Row" localSheetId="6" hidden="1">#REF!</definedName>
    <definedName name="XRefCopy17Row" localSheetId="7" hidden="1">#REF!</definedName>
    <definedName name="XRefCopy17Row" hidden="1">#REF!</definedName>
    <definedName name="XRefCopy18" localSheetId="2" hidden="1">'[33]Anexo 15 - Moeda Estrangeira'!#REF!</definedName>
    <definedName name="XRefCopy18" localSheetId="6" hidden="1">'[33]Anexo 15 - Moeda Estrangeira'!#REF!</definedName>
    <definedName name="XRefCopy18" localSheetId="7" hidden="1">'[33]Anexo 15 - Moeda Estrangeira'!#REF!</definedName>
    <definedName name="XRefCopy18" hidden="1">'[33]Anexo 15 - Moeda Estrangeira'!#REF!</definedName>
    <definedName name="XRefCopy18Row" localSheetId="2" hidden="1">[36]XREF!#REF!</definedName>
    <definedName name="XRefCopy18Row" localSheetId="6" hidden="1">[36]XREF!#REF!</definedName>
    <definedName name="XRefCopy18Row" localSheetId="7" hidden="1">[36]XREF!#REF!</definedName>
    <definedName name="XRefCopy18Row" hidden="1">[36]XREF!#REF!</definedName>
    <definedName name="XRefCopy19" localSheetId="2" hidden="1">#REF!</definedName>
    <definedName name="XRefCopy19" localSheetId="6" hidden="1">#REF!</definedName>
    <definedName name="XRefCopy19" localSheetId="7" hidden="1">#REF!</definedName>
    <definedName name="XRefCopy19" hidden="1">#REF!</definedName>
    <definedName name="XRefCopy19Row" localSheetId="2" hidden="1">[36]XREF!#REF!</definedName>
    <definedName name="XRefCopy19Row" localSheetId="6" hidden="1">[36]XREF!#REF!</definedName>
    <definedName name="XRefCopy19Row" localSheetId="7" hidden="1">[36]XREF!#REF!</definedName>
    <definedName name="XRefCopy19Row" hidden="1">[36]XREF!#REF!</definedName>
    <definedName name="XRefCopy1Row" localSheetId="2" hidden="1">#REF!</definedName>
    <definedName name="XRefCopy1Row" localSheetId="6" hidden="1">#REF!</definedName>
    <definedName name="XRefCopy1Row" localSheetId="7" hidden="1">#REF!</definedName>
    <definedName name="XRefCopy1Row" hidden="1">#REF!</definedName>
    <definedName name="XRefCopy2" localSheetId="2" hidden="1">#REF!</definedName>
    <definedName name="XRefCopy2" localSheetId="6" hidden="1">#REF!</definedName>
    <definedName name="XRefCopy2" localSheetId="7" hidden="1">#REF!</definedName>
    <definedName name="XRefCopy2" hidden="1">#REF!</definedName>
    <definedName name="XRefCopy20" localSheetId="2" hidden="1">#REF!</definedName>
    <definedName name="XRefCopy20" localSheetId="6" hidden="1">#REF!</definedName>
    <definedName name="XRefCopy20" localSheetId="7" hidden="1">#REF!</definedName>
    <definedName name="XRefCopy20" hidden="1">#REF!</definedName>
    <definedName name="XRefCopy20Row" localSheetId="2" hidden="1">#REF!</definedName>
    <definedName name="XRefCopy20Row" localSheetId="6" hidden="1">#REF!</definedName>
    <definedName name="XRefCopy20Row" localSheetId="7" hidden="1">#REF!</definedName>
    <definedName name="XRefCopy20Row" hidden="1">#REF!</definedName>
    <definedName name="XRefCopy21" localSheetId="2" hidden="1">#REF!</definedName>
    <definedName name="XRefCopy21" localSheetId="6" hidden="1">#REF!</definedName>
    <definedName name="XRefCopy21" localSheetId="7" hidden="1">#REF!</definedName>
    <definedName name="XRefCopy21" hidden="1">#REF!</definedName>
    <definedName name="XRefCopy21Row" localSheetId="2" hidden="1">#REF!</definedName>
    <definedName name="XRefCopy21Row" localSheetId="6" hidden="1">#REF!</definedName>
    <definedName name="XRefCopy21Row" localSheetId="7" hidden="1">#REF!</definedName>
    <definedName name="XRefCopy21Row" hidden="1">#REF!</definedName>
    <definedName name="XRefCopy22" localSheetId="2" hidden="1">#REF!</definedName>
    <definedName name="XRefCopy22" localSheetId="6" hidden="1">#REF!</definedName>
    <definedName name="XRefCopy22" localSheetId="7" hidden="1">#REF!</definedName>
    <definedName name="XRefCopy22" hidden="1">#REF!</definedName>
    <definedName name="XRefCopy22Row" localSheetId="2" hidden="1">#REF!</definedName>
    <definedName name="XRefCopy22Row" localSheetId="6" hidden="1">#REF!</definedName>
    <definedName name="XRefCopy22Row" localSheetId="7" hidden="1">#REF!</definedName>
    <definedName name="XRefCopy22Row" hidden="1">#REF!</definedName>
    <definedName name="XRefCopy23" localSheetId="2" hidden="1">#REF!</definedName>
    <definedName name="XRefCopy23" localSheetId="6" hidden="1">#REF!</definedName>
    <definedName name="XRefCopy23" localSheetId="7" hidden="1">#REF!</definedName>
    <definedName name="XRefCopy23" hidden="1">#REF!</definedName>
    <definedName name="XRefCopy23Row" localSheetId="2" hidden="1">#REF!</definedName>
    <definedName name="XRefCopy23Row" localSheetId="6" hidden="1">#REF!</definedName>
    <definedName name="XRefCopy23Row" localSheetId="7" hidden="1">#REF!</definedName>
    <definedName name="XRefCopy23Row" hidden="1">#REF!</definedName>
    <definedName name="XRefCopy24" localSheetId="2" hidden="1">#REF!</definedName>
    <definedName name="XRefCopy24" localSheetId="6" hidden="1">#REF!</definedName>
    <definedName name="XRefCopy24" localSheetId="7" hidden="1">#REF!</definedName>
    <definedName name="XRefCopy24" hidden="1">#REF!</definedName>
    <definedName name="XRefCopy24Row" localSheetId="2" hidden="1">[37]XREF!#REF!</definedName>
    <definedName name="XRefCopy24Row" localSheetId="6" hidden="1">[37]XREF!#REF!</definedName>
    <definedName name="XRefCopy24Row" localSheetId="7" hidden="1">[37]XREF!#REF!</definedName>
    <definedName name="XRefCopy24Row" hidden="1">[37]XREF!#REF!</definedName>
    <definedName name="XRefCopy25" localSheetId="2" hidden="1">#REF!</definedName>
    <definedName name="XRefCopy25" localSheetId="6" hidden="1">#REF!</definedName>
    <definedName name="XRefCopy25" localSheetId="7" hidden="1">#REF!</definedName>
    <definedName name="XRefCopy25" hidden="1">#REF!</definedName>
    <definedName name="XRefCopy25Row" localSheetId="2" hidden="1">[38]XREF!#REF!</definedName>
    <definedName name="XRefCopy25Row" localSheetId="6" hidden="1">[38]XREF!#REF!</definedName>
    <definedName name="XRefCopy25Row" localSheetId="7" hidden="1">[38]XREF!#REF!</definedName>
    <definedName name="XRefCopy25Row" hidden="1">[38]XREF!#REF!</definedName>
    <definedName name="XRefCopy26" localSheetId="2" hidden="1">#REF!</definedName>
    <definedName name="XRefCopy26" localSheetId="6" hidden="1">#REF!</definedName>
    <definedName name="XRefCopy26" localSheetId="7" hidden="1">#REF!</definedName>
    <definedName name="XRefCopy26" hidden="1">#REF!</definedName>
    <definedName name="XRefCopy26Row" localSheetId="2" hidden="1">[39]XREF!#REF!</definedName>
    <definedName name="XRefCopy26Row" localSheetId="6" hidden="1">[39]XREF!#REF!</definedName>
    <definedName name="XRefCopy26Row" localSheetId="7" hidden="1">[39]XREF!#REF!</definedName>
    <definedName name="XRefCopy26Row" hidden="1">[39]XREF!#REF!</definedName>
    <definedName name="XRefCopy27" localSheetId="2" hidden="1">#REF!</definedName>
    <definedName name="XRefCopy27" localSheetId="6" hidden="1">#REF!</definedName>
    <definedName name="XRefCopy27" localSheetId="7" hidden="1">#REF!</definedName>
    <definedName name="XRefCopy27" hidden="1">#REF!</definedName>
    <definedName name="XRefCopy27Row" localSheetId="2" hidden="1">#REF!</definedName>
    <definedName name="XRefCopy27Row" localSheetId="6" hidden="1">#REF!</definedName>
    <definedName name="XRefCopy27Row" localSheetId="7" hidden="1">#REF!</definedName>
    <definedName name="XRefCopy27Row" hidden="1">#REF!</definedName>
    <definedName name="XRefCopy28" localSheetId="2" hidden="1">[40]DRE!#REF!</definedName>
    <definedName name="XRefCopy28" localSheetId="6" hidden="1">[40]DRE!#REF!</definedName>
    <definedName name="XRefCopy28" localSheetId="7" hidden="1">[40]DRE!#REF!</definedName>
    <definedName name="XRefCopy28" hidden="1">[40]DRE!#REF!</definedName>
    <definedName name="XRefCopy28Row" localSheetId="2" hidden="1">#REF!</definedName>
    <definedName name="XRefCopy28Row" localSheetId="6" hidden="1">#REF!</definedName>
    <definedName name="XRefCopy28Row" localSheetId="7" hidden="1">#REF!</definedName>
    <definedName name="XRefCopy28Row" hidden="1">#REF!</definedName>
    <definedName name="XRefCopy29" localSheetId="2" hidden="1">[40]DRE!#REF!</definedName>
    <definedName name="XRefCopy29" localSheetId="6" hidden="1">[40]DRE!#REF!</definedName>
    <definedName name="XRefCopy29" localSheetId="7" hidden="1">[40]DRE!#REF!</definedName>
    <definedName name="XRefCopy29" hidden="1">[40]DRE!#REF!</definedName>
    <definedName name="XRefCopy29Row" localSheetId="2" hidden="1">#REF!</definedName>
    <definedName name="XRefCopy29Row" localSheetId="6" hidden="1">#REF!</definedName>
    <definedName name="XRefCopy29Row" localSheetId="7" hidden="1">#REF!</definedName>
    <definedName name="XRefCopy29Row" hidden="1">#REF!</definedName>
    <definedName name="XRefCopy2Row" localSheetId="2" hidden="1">[41]XREF!#REF!</definedName>
    <definedName name="XRefCopy2Row" localSheetId="6" hidden="1">[41]XREF!#REF!</definedName>
    <definedName name="XRefCopy2Row" localSheetId="7" hidden="1">[41]XREF!#REF!</definedName>
    <definedName name="XRefCopy2Row" hidden="1">[41]XREF!#REF!</definedName>
    <definedName name="XRefCopy3" localSheetId="2" hidden="1">#REF!</definedName>
    <definedName name="XRefCopy3" localSheetId="6" hidden="1">#REF!</definedName>
    <definedName name="XRefCopy3" localSheetId="7" hidden="1">#REF!</definedName>
    <definedName name="XRefCopy3" hidden="1">#REF!</definedName>
    <definedName name="XRefCopy30" localSheetId="2" hidden="1">[40]DRE!#REF!</definedName>
    <definedName name="XRefCopy30" localSheetId="6" hidden="1">[40]DRE!#REF!</definedName>
    <definedName name="XRefCopy30" localSheetId="7" hidden="1">[40]DRE!#REF!</definedName>
    <definedName name="XRefCopy30" hidden="1">[40]DRE!#REF!</definedName>
    <definedName name="XRefCopy30Row" localSheetId="2" hidden="1">[42]XREF!#REF!</definedName>
    <definedName name="XRefCopy30Row" localSheetId="6" hidden="1">[42]XREF!#REF!</definedName>
    <definedName name="XRefCopy30Row" localSheetId="7" hidden="1">[42]XREF!#REF!</definedName>
    <definedName name="XRefCopy30Row" hidden="1">[42]XREF!#REF!</definedName>
    <definedName name="XRefCopy31" localSheetId="2" hidden="1">[40]DRE!#REF!</definedName>
    <definedName name="XRefCopy31" localSheetId="6" hidden="1">[40]DRE!#REF!</definedName>
    <definedName name="XRefCopy31" localSheetId="7" hidden="1">[40]DRE!#REF!</definedName>
    <definedName name="XRefCopy31" hidden="1">[40]DRE!#REF!</definedName>
    <definedName name="XRefCopy32" localSheetId="2" hidden="1">[40]DRE!#REF!</definedName>
    <definedName name="XRefCopy32" localSheetId="6" hidden="1">[40]DRE!#REF!</definedName>
    <definedName name="XRefCopy32" localSheetId="7" hidden="1">[40]DRE!#REF!</definedName>
    <definedName name="XRefCopy32" hidden="1">[40]DRE!#REF!</definedName>
    <definedName name="XRefCopy32Row" localSheetId="2" hidden="1">[43]XREF!#REF!</definedName>
    <definedName name="XRefCopy32Row" localSheetId="6" hidden="1">[43]XREF!#REF!</definedName>
    <definedName name="XRefCopy32Row" localSheetId="7" hidden="1">[43]XREF!#REF!</definedName>
    <definedName name="XRefCopy32Row" hidden="1">[43]XREF!#REF!</definedName>
    <definedName name="XRefCopy33" localSheetId="2" hidden="1">[40]DRE!#REF!</definedName>
    <definedName name="XRefCopy33" localSheetId="6" hidden="1">[40]DRE!#REF!</definedName>
    <definedName name="XRefCopy33" localSheetId="7" hidden="1">[40]DRE!#REF!</definedName>
    <definedName name="XRefCopy33" hidden="1">[40]DRE!#REF!</definedName>
    <definedName name="XRefCopy33Row" localSheetId="2" hidden="1">#REF!</definedName>
    <definedName name="XRefCopy33Row" localSheetId="6" hidden="1">#REF!</definedName>
    <definedName name="XRefCopy33Row" localSheetId="7" hidden="1">#REF!</definedName>
    <definedName name="XRefCopy33Row" hidden="1">#REF!</definedName>
    <definedName name="XRefCopy34" localSheetId="2" hidden="1">[40]DRE!#REF!</definedName>
    <definedName name="XRefCopy34" localSheetId="6" hidden="1">[40]DRE!#REF!</definedName>
    <definedName name="XRefCopy34" localSheetId="7" hidden="1">[40]DRE!#REF!</definedName>
    <definedName name="XRefCopy34" hidden="1">[40]DRE!#REF!</definedName>
    <definedName name="XRefCopy34Row" localSheetId="2" hidden="1">[44]XREF!#REF!</definedName>
    <definedName name="XRefCopy34Row" localSheetId="6" hidden="1">[44]XREF!#REF!</definedName>
    <definedName name="XRefCopy34Row" localSheetId="7" hidden="1">[44]XREF!#REF!</definedName>
    <definedName name="XRefCopy34Row" hidden="1">[44]XREF!#REF!</definedName>
    <definedName name="XRefCopy35" localSheetId="2" hidden="1">[40]DRE!#REF!</definedName>
    <definedName name="XRefCopy35" localSheetId="6" hidden="1">[40]DRE!#REF!</definedName>
    <definedName name="XRefCopy35" localSheetId="7" hidden="1">[40]DRE!#REF!</definedName>
    <definedName name="XRefCopy35" hidden="1">[40]DRE!#REF!</definedName>
    <definedName name="XRefCopy35Row" localSheetId="2" hidden="1">[43]XREF!#REF!</definedName>
    <definedName name="XRefCopy35Row" localSheetId="6" hidden="1">[43]XREF!#REF!</definedName>
    <definedName name="XRefCopy35Row" localSheetId="7" hidden="1">[43]XREF!#REF!</definedName>
    <definedName name="XRefCopy35Row" hidden="1">[43]XREF!#REF!</definedName>
    <definedName name="XRefCopy36" localSheetId="2" hidden="1">#REF!</definedName>
    <definedName name="XRefCopy36" localSheetId="6" hidden="1">#REF!</definedName>
    <definedName name="XRefCopy36" localSheetId="7" hidden="1">#REF!</definedName>
    <definedName name="XRefCopy36" hidden="1">#REF!</definedName>
    <definedName name="XRefCopy36Row" localSheetId="2" hidden="1">[43]XREF!#REF!</definedName>
    <definedName name="XRefCopy36Row" localSheetId="6" hidden="1">[43]XREF!#REF!</definedName>
    <definedName name="XRefCopy36Row" localSheetId="7" hidden="1">[43]XREF!#REF!</definedName>
    <definedName name="XRefCopy36Row" hidden="1">[43]XREF!#REF!</definedName>
    <definedName name="XRefCopy37" localSheetId="2" hidden="1">#REF!</definedName>
    <definedName name="XRefCopy37" localSheetId="6" hidden="1">#REF!</definedName>
    <definedName name="XRefCopy37" localSheetId="7" hidden="1">#REF!</definedName>
    <definedName name="XRefCopy37" hidden="1">#REF!</definedName>
    <definedName name="XRefCopy37Row" localSheetId="2" hidden="1">#REF!</definedName>
    <definedName name="XRefCopy37Row" localSheetId="6" hidden="1">#REF!</definedName>
    <definedName name="XRefCopy37Row" localSheetId="7" hidden="1">#REF!</definedName>
    <definedName name="XRefCopy37Row" hidden="1">#REF!</definedName>
    <definedName name="XRefCopy38" localSheetId="2" hidden="1">#REF!</definedName>
    <definedName name="XRefCopy38" localSheetId="6" hidden="1">#REF!</definedName>
    <definedName name="XRefCopy38" localSheetId="7" hidden="1">#REF!</definedName>
    <definedName name="XRefCopy38" hidden="1">#REF!</definedName>
    <definedName name="XRefCopy38Row" localSheetId="2" hidden="1">#REF!</definedName>
    <definedName name="XRefCopy38Row" localSheetId="6" hidden="1">#REF!</definedName>
    <definedName name="XRefCopy38Row" localSheetId="7" hidden="1">#REF!</definedName>
    <definedName name="XRefCopy38Row" hidden="1">#REF!</definedName>
    <definedName name="XRefCopy39" localSheetId="2" hidden="1">#REF!</definedName>
    <definedName name="XRefCopy39" localSheetId="6" hidden="1">#REF!</definedName>
    <definedName name="XRefCopy39" localSheetId="7" hidden="1">#REF!</definedName>
    <definedName name="XRefCopy39" hidden="1">#REF!</definedName>
    <definedName name="XRefCopy39Row" localSheetId="2" hidden="1">#REF!</definedName>
    <definedName name="XRefCopy39Row" localSheetId="6" hidden="1">#REF!</definedName>
    <definedName name="XRefCopy39Row" localSheetId="7" hidden="1">#REF!</definedName>
    <definedName name="XRefCopy39Row" hidden="1">#REF!</definedName>
    <definedName name="XRefCopy3Row" localSheetId="2" hidden="1">#REF!</definedName>
    <definedName name="XRefCopy3Row" localSheetId="6" hidden="1">#REF!</definedName>
    <definedName name="XRefCopy3Row" localSheetId="7" hidden="1">#REF!</definedName>
    <definedName name="XRefCopy3Row" hidden="1">#REF!</definedName>
    <definedName name="XRefCopy4" localSheetId="2" hidden="1">#REF!</definedName>
    <definedName name="XRefCopy4" localSheetId="6" hidden="1">#REF!</definedName>
    <definedName name="XRefCopy4" localSheetId="7" hidden="1">#REF!</definedName>
    <definedName name="XRefCopy4" hidden="1">#REF!</definedName>
    <definedName name="XRefCopy40" localSheetId="2" hidden="1">#REF!</definedName>
    <definedName name="XRefCopy40" localSheetId="6" hidden="1">#REF!</definedName>
    <definedName name="XRefCopy40" localSheetId="7" hidden="1">#REF!</definedName>
    <definedName name="XRefCopy40" hidden="1">#REF!</definedName>
    <definedName name="XRefCopy40Row" localSheetId="2" hidden="1">#REF!</definedName>
    <definedName name="XRefCopy40Row" localSheetId="6" hidden="1">#REF!</definedName>
    <definedName name="XRefCopy40Row" localSheetId="7" hidden="1">#REF!</definedName>
    <definedName name="XRefCopy40Row" hidden="1">#REF!</definedName>
    <definedName name="XRefCopy41" localSheetId="2" hidden="1">#REF!</definedName>
    <definedName name="XRefCopy41" localSheetId="6" hidden="1">#REF!</definedName>
    <definedName name="XRefCopy41" localSheetId="7" hidden="1">#REF!</definedName>
    <definedName name="XRefCopy41" hidden="1">#REF!</definedName>
    <definedName name="XRefCopy41Row" localSheetId="2" hidden="1">[45]XREF!#REF!</definedName>
    <definedName name="XRefCopy41Row" localSheetId="6" hidden="1">[45]XREF!#REF!</definedName>
    <definedName name="XRefCopy41Row" localSheetId="7" hidden="1">[45]XREF!#REF!</definedName>
    <definedName name="XRefCopy41Row" hidden="1">[45]XREF!#REF!</definedName>
    <definedName name="XRefCopy42" localSheetId="2" hidden="1">#REF!</definedName>
    <definedName name="XRefCopy42" localSheetId="6" hidden="1">#REF!</definedName>
    <definedName name="XRefCopy42" localSheetId="7" hidden="1">#REF!</definedName>
    <definedName name="XRefCopy42" hidden="1">#REF!</definedName>
    <definedName name="XRefCopy42Row" localSheetId="2" hidden="1">#REF!</definedName>
    <definedName name="XRefCopy42Row" localSheetId="6" hidden="1">#REF!</definedName>
    <definedName name="XRefCopy42Row" localSheetId="7" hidden="1">#REF!</definedName>
    <definedName name="XRefCopy42Row" hidden="1">#REF!</definedName>
    <definedName name="XRefCopy43" localSheetId="2" hidden="1">#REF!</definedName>
    <definedName name="XRefCopy43" localSheetId="6" hidden="1">#REF!</definedName>
    <definedName name="XRefCopy43" localSheetId="7" hidden="1">#REF!</definedName>
    <definedName name="XRefCopy43" hidden="1">#REF!</definedName>
    <definedName name="XRefCopy43Row" localSheetId="2" hidden="1">#REF!</definedName>
    <definedName name="XRefCopy43Row" localSheetId="6" hidden="1">#REF!</definedName>
    <definedName name="XRefCopy43Row" localSheetId="7" hidden="1">#REF!</definedName>
    <definedName name="XRefCopy43Row" hidden="1">#REF!</definedName>
    <definedName name="XRefCopy44" localSheetId="2" hidden="1">#REF!</definedName>
    <definedName name="XRefCopy44" localSheetId="6" hidden="1">#REF!</definedName>
    <definedName name="XRefCopy44" localSheetId="7" hidden="1">#REF!</definedName>
    <definedName name="XRefCopy44" hidden="1">#REF!</definedName>
    <definedName name="XRefCopy44Row" localSheetId="2" hidden="1">#REF!</definedName>
    <definedName name="XRefCopy44Row" localSheetId="6" hidden="1">#REF!</definedName>
    <definedName name="XRefCopy44Row" localSheetId="7" hidden="1">#REF!</definedName>
    <definedName name="XRefCopy44Row" hidden="1">#REF!</definedName>
    <definedName name="XRefCopy45" hidden="1">'[46]PIS, Cofins e Out Variav. 31.03'!$L$18</definedName>
    <definedName name="XRefCopy45Row" localSheetId="2" hidden="1">#REF!</definedName>
    <definedName name="XRefCopy45Row" localSheetId="6" hidden="1">#REF!</definedName>
    <definedName name="XRefCopy45Row" localSheetId="7" hidden="1">#REF!</definedName>
    <definedName name="XRefCopy45Row" hidden="1">#REF!</definedName>
    <definedName name="XRefCopy46" hidden="1">'[46]PIS, Cofins e Out Variav. 31.03'!$L$14</definedName>
    <definedName name="XRefCopy46Row" localSheetId="2" hidden="1">[44]XREF!#REF!</definedName>
    <definedName name="XRefCopy46Row" localSheetId="6" hidden="1">[44]XREF!#REF!</definedName>
    <definedName name="XRefCopy46Row" localSheetId="7" hidden="1">[44]XREF!#REF!</definedName>
    <definedName name="XRefCopy46Row" hidden="1">[44]XREF!#REF!</definedName>
    <definedName name="XRefCopy47" hidden="1">'[46]PIS, Cofins e Out Variav. 31.03'!$C$18</definedName>
    <definedName name="XRefCopy47Row" localSheetId="2" hidden="1">#REF!</definedName>
    <definedName name="XRefCopy47Row" localSheetId="6" hidden="1">#REF!</definedName>
    <definedName name="XRefCopy47Row" localSheetId="7" hidden="1">#REF!</definedName>
    <definedName name="XRefCopy47Row" hidden="1">#REF!</definedName>
    <definedName name="XRefCopy48" hidden="1">'[46]PIS, Cofins e Out Variav. 31.03'!$C$33</definedName>
    <definedName name="XRefCopy49" hidden="1">'[46]PIS, Cofins e Out Variav. 31.03'!$G$18</definedName>
    <definedName name="XRefCopy49Row" localSheetId="2" hidden="1">#REF!</definedName>
    <definedName name="XRefCopy49Row" localSheetId="6" hidden="1">#REF!</definedName>
    <definedName name="XRefCopy49Row" localSheetId="7" hidden="1">#REF!</definedName>
    <definedName name="XRefCopy49Row" hidden="1">#REF!</definedName>
    <definedName name="XRefCopy4Row" localSheetId="2" hidden="1">#REF!</definedName>
    <definedName name="XRefCopy4Row" localSheetId="6" hidden="1">#REF!</definedName>
    <definedName name="XRefCopy4Row" localSheetId="7" hidden="1">#REF!</definedName>
    <definedName name="XRefCopy4Row" hidden="1">#REF!</definedName>
    <definedName name="XRefCopy5" localSheetId="2" hidden="1">#REF!</definedName>
    <definedName name="XRefCopy5" localSheetId="6" hidden="1">#REF!</definedName>
    <definedName name="XRefCopy5" localSheetId="7" hidden="1">#REF!</definedName>
    <definedName name="XRefCopy5" hidden="1">#REF!</definedName>
    <definedName name="XRefCopy50" hidden="1">'[46]PIS, Cofins e Out Variav. 31.03'!$L$14</definedName>
    <definedName name="XRefCopy51" hidden="1">'[46]PIS, Cofins e Out Variav. 31.03'!$L$18</definedName>
    <definedName name="XRefCopy51Row" localSheetId="2" hidden="1">#REF!</definedName>
    <definedName name="XRefCopy51Row" localSheetId="6" hidden="1">#REF!</definedName>
    <definedName name="XRefCopy51Row" localSheetId="7" hidden="1">#REF!</definedName>
    <definedName name="XRefCopy51Row" hidden="1">#REF!</definedName>
    <definedName name="XRefCopy52" localSheetId="2" hidden="1">[47]Impostos!#REF!</definedName>
    <definedName name="XRefCopy52" localSheetId="6" hidden="1">[47]Impostos!#REF!</definedName>
    <definedName name="XRefCopy52" localSheetId="7" hidden="1">[47]Impostos!#REF!</definedName>
    <definedName name="XRefCopy52" hidden="1">[47]Impostos!#REF!</definedName>
    <definedName name="XRefCopy52Row" localSheetId="2" hidden="1">#REF!</definedName>
    <definedName name="XRefCopy52Row" localSheetId="6" hidden="1">#REF!</definedName>
    <definedName name="XRefCopy52Row" localSheetId="7" hidden="1">#REF!</definedName>
    <definedName name="XRefCopy52Row" hidden="1">#REF!</definedName>
    <definedName name="XRefCopy53" hidden="1">[48]Lead!$F$342</definedName>
    <definedName name="XRefCopy53Row" hidden="1">[48]XREF!$A$3:$IV$3</definedName>
    <definedName name="XRefCopy54" hidden="1">[48]Lead!$F$258</definedName>
    <definedName name="XRefCopy54Row" hidden="1">[48]XREF!$A$5:$IV$5</definedName>
    <definedName name="XRefCopy55" hidden="1">[48]Lead!$N$688</definedName>
    <definedName name="XRefCopy55Row" hidden="1">[48]XREF!$A$9:$IV$9</definedName>
    <definedName name="XRefCopy56" localSheetId="2" hidden="1">#REF!</definedName>
    <definedName name="XRefCopy56" localSheetId="6" hidden="1">#REF!</definedName>
    <definedName name="XRefCopy56" localSheetId="7" hidden="1">#REF!</definedName>
    <definedName name="XRefCopy56" hidden="1">#REF!</definedName>
    <definedName name="XRefCopy56Row" hidden="1">[48]XREF!$A$12:$IV$12</definedName>
    <definedName name="XRefCopy57" localSheetId="2" hidden="1">#REF!</definedName>
    <definedName name="XRefCopy57" localSheetId="6" hidden="1">#REF!</definedName>
    <definedName name="XRefCopy57" localSheetId="7" hidden="1">#REF!</definedName>
    <definedName name="XRefCopy57" hidden="1">#REF!</definedName>
    <definedName name="XRefCopy57Row" localSheetId="2" hidden="1">[49]XREF!#REF!</definedName>
    <definedName name="XRefCopy57Row" localSheetId="6" hidden="1">[49]XREF!#REF!</definedName>
    <definedName name="XRefCopy57Row" localSheetId="7" hidden="1">[49]XREF!#REF!</definedName>
    <definedName name="XRefCopy57Row" hidden="1">[49]XREF!#REF!</definedName>
    <definedName name="XRefCopy58" localSheetId="2" hidden="1">#REF!</definedName>
    <definedName name="XRefCopy58" localSheetId="6" hidden="1">#REF!</definedName>
    <definedName name="XRefCopy58" localSheetId="7" hidden="1">#REF!</definedName>
    <definedName name="XRefCopy58" hidden="1">#REF!</definedName>
    <definedName name="XRefCopy58Row" localSheetId="2" hidden="1">#REF!</definedName>
    <definedName name="XRefCopy58Row" localSheetId="6" hidden="1">#REF!</definedName>
    <definedName name="XRefCopy58Row" localSheetId="7" hidden="1">#REF!</definedName>
    <definedName name="XRefCopy58Row" hidden="1">#REF!</definedName>
    <definedName name="XRefCopy59" localSheetId="2" hidden="1">'[5]Resumo (x) Contab. '!#REF!</definedName>
    <definedName name="XRefCopy59" localSheetId="6" hidden="1">'[5]Resumo (x) Contab. '!#REF!</definedName>
    <definedName name="XRefCopy59" localSheetId="7" hidden="1">'[5]Resumo (x) Contab. '!#REF!</definedName>
    <definedName name="XRefCopy59" hidden="1">'[5]Resumo (x) Contab. '!#REF!</definedName>
    <definedName name="XRefCopy59Row" localSheetId="2" hidden="1">#REF!</definedName>
    <definedName name="XRefCopy59Row" localSheetId="6" hidden="1">#REF!</definedName>
    <definedName name="XRefCopy59Row" localSheetId="7" hidden="1">#REF!</definedName>
    <definedName name="XRefCopy59Row" hidden="1">#REF!</definedName>
    <definedName name="XRefCopy5Row" localSheetId="2" hidden="1">#REF!</definedName>
    <definedName name="XRefCopy5Row" localSheetId="6" hidden="1">#REF!</definedName>
    <definedName name="XRefCopy5Row" localSheetId="7" hidden="1">#REF!</definedName>
    <definedName name="XRefCopy5Row" hidden="1">#REF!</definedName>
    <definedName name="XRefCopy6" localSheetId="2" hidden="1">#REF!</definedName>
    <definedName name="XRefCopy6" localSheetId="6" hidden="1">#REF!</definedName>
    <definedName name="XRefCopy6" localSheetId="7" hidden="1">#REF!</definedName>
    <definedName name="XRefCopy6" hidden="1">#REF!</definedName>
    <definedName name="XRefCopy60" localSheetId="2" hidden="1">'[5]Resumo (x) Contab. '!#REF!</definedName>
    <definedName name="XRefCopy60" localSheetId="6" hidden="1">'[5]Resumo (x) Contab. '!#REF!</definedName>
    <definedName name="XRefCopy60" localSheetId="7" hidden="1">'[5]Resumo (x) Contab. '!#REF!</definedName>
    <definedName name="XRefCopy60" hidden="1">'[5]Resumo (x) Contab. '!#REF!</definedName>
    <definedName name="XRefCopy60Row" localSheetId="2" hidden="1">#REF!</definedName>
    <definedName name="XRefCopy60Row" localSheetId="6" hidden="1">#REF!</definedName>
    <definedName name="XRefCopy60Row" localSheetId="7" hidden="1">#REF!</definedName>
    <definedName name="XRefCopy60Row" hidden="1">#REF!</definedName>
    <definedName name="XRefCopy61" localSheetId="2" hidden="1">'[5]Resumo (x) Contab. '!#REF!</definedName>
    <definedName name="XRefCopy61" localSheetId="6" hidden="1">'[5]Resumo (x) Contab. '!#REF!</definedName>
    <definedName name="XRefCopy61" localSheetId="7" hidden="1">'[5]Resumo (x) Contab. '!#REF!</definedName>
    <definedName name="XRefCopy61" hidden="1">'[5]Resumo (x) Contab. '!#REF!</definedName>
    <definedName name="XRefCopy61Row" localSheetId="2" hidden="1">#REF!</definedName>
    <definedName name="XRefCopy61Row" localSheetId="6" hidden="1">#REF!</definedName>
    <definedName name="XRefCopy61Row" localSheetId="7" hidden="1">#REF!</definedName>
    <definedName name="XRefCopy61Row" hidden="1">#REF!</definedName>
    <definedName name="XRefCopy62" localSheetId="2" hidden="1">'[5]Resumo (x) Contab. '!#REF!</definedName>
    <definedName name="XRefCopy62" localSheetId="6" hidden="1">'[5]Resumo (x) Contab. '!#REF!</definedName>
    <definedName name="XRefCopy62" localSheetId="7" hidden="1">'[5]Resumo (x) Contab. '!#REF!</definedName>
    <definedName name="XRefCopy62" hidden="1">'[5]Resumo (x) Contab. '!#REF!</definedName>
    <definedName name="XRefCopy62Row" localSheetId="2" hidden="1">#REF!</definedName>
    <definedName name="XRefCopy62Row" localSheetId="6" hidden="1">#REF!</definedName>
    <definedName name="XRefCopy62Row" localSheetId="7" hidden="1">#REF!</definedName>
    <definedName name="XRefCopy62Row" hidden="1">#REF!</definedName>
    <definedName name="XRefCopy63" localSheetId="2" hidden="1">'[5]Resumo (x) Contab. '!#REF!</definedName>
    <definedName name="XRefCopy63" localSheetId="6" hidden="1">'[5]Resumo (x) Contab. '!#REF!</definedName>
    <definedName name="XRefCopy63" localSheetId="7" hidden="1">'[5]Resumo (x) Contab. '!#REF!</definedName>
    <definedName name="XRefCopy63" hidden="1">'[5]Resumo (x) Contab. '!#REF!</definedName>
    <definedName name="XRefCopy63Row" localSheetId="2" hidden="1">#REF!</definedName>
    <definedName name="XRefCopy63Row" localSheetId="6" hidden="1">#REF!</definedName>
    <definedName name="XRefCopy63Row" localSheetId="7" hidden="1">#REF!</definedName>
    <definedName name="XRefCopy63Row" hidden="1">#REF!</definedName>
    <definedName name="XRefCopy64" localSheetId="2" hidden="1">'[5]Resumo (x) Contab. '!#REF!</definedName>
    <definedName name="XRefCopy64" localSheetId="6" hidden="1">'[5]Resumo (x) Contab. '!#REF!</definedName>
    <definedName name="XRefCopy64" localSheetId="7" hidden="1">'[5]Resumo (x) Contab. '!#REF!</definedName>
    <definedName name="XRefCopy64" hidden="1">'[5]Resumo (x) Contab. '!#REF!</definedName>
    <definedName name="XRefCopy64Row" localSheetId="2" hidden="1">#REF!</definedName>
    <definedName name="XRefCopy64Row" localSheetId="6" hidden="1">#REF!</definedName>
    <definedName name="XRefCopy64Row" localSheetId="7" hidden="1">#REF!</definedName>
    <definedName name="XRefCopy64Row" hidden="1">#REF!</definedName>
    <definedName name="XRefCopy65" localSheetId="2" hidden="1">'[5]Resumo (x) Contab. '!#REF!</definedName>
    <definedName name="XRefCopy65" localSheetId="6" hidden="1">'[5]Resumo (x) Contab. '!#REF!</definedName>
    <definedName name="XRefCopy65" localSheetId="7" hidden="1">'[5]Resumo (x) Contab. '!#REF!</definedName>
    <definedName name="XRefCopy65" hidden="1">'[5]Resumo (x) Contab. '!#REF!</definedName>
    <definedName name="XRefCopy65Row" localSheetId="2" hidden="1">#REF!</definedName>
    <definedName name="XRefCopy65Row" localSheetId="6" hidden="1">#REF!</definedName>
    <definedName name="XRefCopy65Row" localSheetId="7" hidden="1">#REF!</definedName>
    <definedName name="XRefCopy65Row" hidden="1">#REF!</definedName>
    <definedName name="XRefCopy66" localSheetId="2" hidden="1">'[28]Receitas Vendas Inpacel'!#REF!</definedName>
    <definedName name="XRefCopy66" localSheetId="6" hidden="1">'[28]Receitas Vendas Inpacel'!#REF!</definedName>
    <definedName name="XRefCopy66" localSheetId="7" hidden="1">'[28]Receitas Vendas Inpacel'!#REF!</definedName>
    <definedName name="XRefCopy66" hidden="1">'[28]Receitas Vendas Inpacel'!#REF!</definedName>
    <definedName name="XRefCopy66Row" localSheetId="2" hidden="1">#REF!</definedName>
    <definedName name="XRefCopy66Row" localSheetId="6" hidden="1">#REF!</definedName>
    <definedName name="XRefCopy66Row" localSheetId="7" hidden="1">#REF!</definedName>
    <definedName name="XRefCopy66Row" hidden="1">#REF!</definedName>
    <definedName name="XRefCopy67" localSheetId="2" hidden="1">'[28]Receitas Vendas Inpacel'!#REF!</definedName>
    <definedName name="XRefCopy67" localSheetId="6" hidden="1">'[28]Receitas Vendas Inpacel'!#REF!</definedName>
    <definedName name="XRefCopy67" localSheetId="7" hidden="1">'[28]Receitas Vendas Inpacel'!#REF!</definedName>
    <definedName name="XRefCopy67" hidden="1">'[28]Receitas Vendas Inpacel'!#REF!</definedName>
    <definedName name="XRefCopy67Row" localSheetId="2" hidden="1">#REF!</definedName>
    <definedName name="XRefCopy67Row" localSheetId="6" hidden="1">#REF!</definedName>
    <definedName name="XRefCopy67Row" localSheetId="7" hidden="1">#REF!</definedName>
    <definedName name="XRefCopy67Row" hidden="1">#REF!</definedName>
    <definedName name="XRefCopy68" localSheetId="2" hidden="1">#REF!</definedName>
    <definedName name="XRefCopy68" localSheetId="6" hidden="1">#REF!</definedName>
    <definedName name="XRefCopy68" localSheetId="7" hidden="1">#REF!</definedName>
    <definedName name="XRefCopy68" hidden="1">#REF!</definedName>
    <definedName name="XRefCopy68Row" localSheetId="2" hidden="1">#REF!</definedName>
    <definedName name="XRefCopy68Row" localSheetId="6" hidden="1">#REF!</definedName>
    <definedName name="XRefCopy68Row" localSheetId="7" hidden="1">#REF!</definedName>
    <definedName name="XRefCopy68Row" hidden="1">#REF!</definedName>
    <definedName name="XRefCopy69Row" localSheetId="2" hidden="1">#REF!</definedName>
    <definedName name="XRefCopy69Row" localSheetId="6" hidden="1">#REF!</definedName>
    <definedName name="XRefCopy69Row" localSheetId="7" hidden="1">#REF!</definedName>
    <definedName name="XRefCopy69Row" hidden="1">#REF!</definedName>
    <definedName name="XRefCopy6Row" localSheetId="2" hidden="1">#REF!</definedName>
    <definedName name="XRefCopy6Row" localSheetId="6" hidden="1">#REF!</definedName>
    <definedName name="XRefCopy6Row" localSheetId="7" hidden="1">#REF!</definedName>
    <definedName name="XRefCopy6Row" hidden="1">#REF!</definedName>
    <definedName name="XRefCopy7" hidden="1">'[31]Circularização Emprestimos'!$I$21</definedName>
    <definedName name="XRefCopy70" localSheetId="2" hidden="1">'[29]PAS Vendas'!#REF!</definedName>
    <definedName name="XRefCopy70" localSheetId="6" hidden="1">'[29]PAS Vendas'!#REF!</definedName>
    <definedName name="XRefCopy70" localSheetId="7" hidden="1">'[29]PAS Vendas'!#REF!</definedName>
    <definedName name="XRefCopy70" hidden="1">'[29]PAS Vendas'!#REF!</definedName>
    <definedName name="XRefCopy70Row" localSheetId="2" hidden="1">#REF!</definedName>
    <definedName name="XRefCopy70Row" localSheetId="6" hidden="1">#REF!</definedName>
    <definedName name="XRefCopy70Row" localSheetId="7" hidden="1">#REF!</definedName>
    <definedName name="XRefCopy70Row" hidden="1">#REF!</definedName>
    <definedName name="XRefCopy71" localSheetId="2" hidden="1">'[29]PAS Vendas'!#REF!</definedName>
    <definedName name="XRefCopy71" localSheetId="6" hidden="1">'[29]PAS Vendas'!#REF!</definedName>
    <definedName name="XRefCopy71" localSheetId="7" hidden="1">'[29]PAS Vendas'!#REF!</definedName>
    <definedName name="XRefCopy71" hidden="1">'[29]PAS Vendas'!#REF!</definedName>
    <definedName name="XRefCopy71Row" localSheetId="2" hidden="1">#REF!</definedName>
    <definedName name="XRefCopy71Row" localSheetId="6" hidden="1">#REF!</definedName>
    <definedName name="XRefCopy71Row" localSheetId="7" hidden="1">#REF!</definedName>
    <definedName name="XRefCopy71Row" hidden="1">#REF!</definedName>
    <definedName name="XRefCopy72" localSheetId="2" hidden="1">#REF!</definedName>
    <definedName name="XRefCopy72" localSheetId="6" hidden="1">#REF!</definedName>
    <definedName name="XRefCopy72" localSheetId="7" hidden="1">#REF!</definedName>
    <definedName name="XRefCopy72" hidden="1">#REF!</definedName>
    <definedName name="XRefCopy72Row" localSheetId="2" hidden="1">#REF!</definedName>
    <definedName name="XRefCopy72Row" localSheetId="6" hidden="1">#REF!</definedName>
    <definedName name="XRefCopy72Row" localSheetId="7" hidden="1">#REF!</definedName>
    <definedName name="XRefCopy72Row" hidden="1">#REF!</definedName>
    <definedName name="XRefCopy73" localSheetId="2" hidden="1">'[29]PAS Vendas'!#REF!</definedName>
    <definedName name="XRefCopy73" localSheetId="6" hidden="1">'[29]PAS Vendas'!#REF!</definedName>
    <definedName name="XRefCopy73" localSheetId="7" hidden="1">'[29]PAS Vendas'!#REF!</definedName>
    <definedName name="XRefCopy73" hidden="1">'[29]PAS Vendas'!#REF!</definedName>
    <definedName name="XRefCopy73Row" localSheetId="2" hidden="1">#REF!</definedName>
    <definedName name="XRefCopy73Row" localSheetId="6" hidden="1">#REF!</definedName>
    <definedName name="XRefCopy73Row" localSheetId="7" hidden="1">#REF!</definedName>
    <definedName name="XRefCopy73Row" hidden="1">#REF!</definedName>
    <definedName name="XRefCopy74" localSheetId="2" hidden="1">#REF!</definedName>
    <definedName name="XRefCopy74" localSheetId="6" hidden="1">#REF!</definedName>
    <definedName name="XRefCopy74" localSheetId="7" hidden="1">#REF!</definedName>
    <definedName name="XRefCopy74" hidden="1">#REF!</definedName>
    <definedName name="XRefCopy74Row" localSheetId="2" hidden="1">#REF!</definedName>
    <definedName name="XRefCopy74Row" localSheetId="6" hidden="1">#REF!</definedName>
    <definedName name="XRefCopy74Row" localSheetId="7" hidden="1">#REF!</definedName>
    <definedName name="XRefCopy74Row" hidden="1">#REF!</definedName>
    <definedName name="XRefCopy75" localSheetId="2" hidden="1">#REF!</definedName>
    <definedName name="XRefCopy75" localSheetId="6" hidden="1">#REF!</definedName>
    <definedName name="XRefCopy75" localSheetId="7" hidden="1">#REF!</definedName>
    <definedName name="XRefCopy75" hidden="1">#REF!</definedName>
    <definedName name="XRefCopy75Row" localSheetId="2" hidden="1">#REF!</definedName>
    <definedName name="XRefCopy75Row" localSheetId="6" hidden="1">#REF!</definedName>
    <definedName name="XRefCopy75Row" localSheetId="7" hidden="1">#REF!</definedName>
    <definedName name="XRefCopy75Row" hidden="1">#REF!</definedName>
    <definedName name="XRefCopy76" localSheetId="2" hidden="1">'[28]Receitas Vendas Inpacel'!#REF!</definedName>
    <definedName name="XRefCopy76" localSheetId="6" hidden="1">'[28]Receitas Vendas Inpacel'!#REF!</definedName>
    <definedName name="XRefCopy76" localSheetId="7" hidden="1">'[28]Receitas Vendas Inpacel'!#REF!</definedName>
    <definedName name="XRefCopy76" hidden="1">'[28]Receitas Vendas Inpacel'!#REF!</definedName>
    <definedName name="XRefCopy76Row" localSheetId="2" hidden="1">#REF!</definedName>
    <definedName name="XRefCopy76Row" localSheetId="6" hidden="1">#REF!</definedName>
    <definedName name="XRefCopy76Row" localSheetId="7" hidden="1">#REF!</definedName>
    <definedName name="XRefCopy76Row" hidden="1">#REF!</definedName>
    <definedName name="XRefCopy77" localSheetId="2" hidden="1">'[28]PAS Deduções venda Inpacel'!#REF!</definedName>
    <definedName name="XRefCopy77" localSheetId="6" hidden="1">'[28]PAS Deduções venda Inpacel'!#REF!</definedName>
    <definedName name="XRefCopy77" localSheetId="7" hidden="1">'[28]PAS Deduções venda Inpacel'!#REF!</definedName>
    <definedName name="XRefCopy77" hidden="1">'[28]PAS Deduções venda Inpacel'!#REF!</definedName>
    <definedName name="XRefCopy77Row" localSheetId="2" hidden="1">#REF!</definedName>
    <definedName name="XRefCopy77Row" localSheetId="6" hidden="1">#REF!</definedName>
    <definedName name="XRefCopy77Row" localSheetId="7" hidden="1">#REF!</definedName>
    <definedName name="XRefCopy77Row" hidden="1">#REF!</definedName>
    <definedName name="XRefCopy78" localSheetId="2" hidden="1">#REF!</definedName>
    <definedName name="XRefCopy78" localSheetId="6" hidden="1">#REF!</definedName>
    <definedName name="XRefCopy78" localSheetId="7" hidden="1">#REF!</definedName>
    <definedName name="XRefCopy78" hidden="1">#REF!</definedName>
    <definedName name="XRefCopy78Row" localSheetId="2" hidden="1">#REF!</definedName>
    <definedName name="XRefCopy78Row" localSheetId="6" hidden="1">#REF!</definedName>
    <definedName name="XRefCopy78Row" localSheetId="7" hidden="1">#REF!</definedName>
    <definedName name="XRefCopy78Row" hidden="1">#REF!</definedName>
    <definedName name="XRefCopy79" localSheetId="2" hidden="1">#REF!</definedName>
    <definedName name="XRefCopy79" localSheetId="6" hidden="1">#REF!</definedName>
    <definedName name="XRefCopy79" localSheetId="7" hidden="1">#REF!</definedName>
    <definedName name="XRefCopy79" hidden="1">#REF!</definedName>
    <definedName name="XRefCopy79Row" localSheetId="2" hidden="1">#REF!</definedName>
    <definedName name="XRefCopy79Row" localSheetId="6" hidden="1">#REF!</definedName>
    <definedName name="XRefCopy79Row" localSheetId="7" hidden="1">#REF!</definedName>
    <definedName name="XRefCopy79Row" hidden="1">#REF!</definedName>
    <definedName name="XRefCopy7Row" hidden="1">[31]XREF!$A$4:$IV$4</definedName>
    <definedName name="XRefCopy8" localSheetId="2" hidden="1">#REF!</definedName>
    <definedName name="XRefCopy8" localSheetId="6" hidden="1">#REF!</definedName>
    <definedName name="XRefCopy8" localSheetId="7" hidden="1">#REF!</definedName>
    <definedName name="XRefCopy8" hidden="1">#REF!</definedName>
    <definedName name="XRefCopy80" localSheetId="2" hidden="1">#REF!</definedName>
    <definedName name="XRefCopy80" localSheetId="6" hidden="1">#REF!</definedName>
    <definedName name="XRefCopy80" localSheetId="7" hidden="1">#REF!</definedName>
    <definedName name="XRefCopy80" hidden="1">#REF!</definedName>
    <definedName name="XRefCopy80Row" localSheetId="2" hidden="1">#REF!</definedName>
    <definedName name="XRefCopy80Row" localSheetId="6" hidden="1">#REF!</definedName>
    <definedName name="XRefCopy80Row" localSheetId="7" hidden="1">#REF!</definedName>
    <definedName name="XRefCopy80Row" hidden="1">#REF!</definedName>
    <definedName name="XRefCopy81" localSheetId="2" hidden="1">'[30]PAS Vendas'!#REF!</definedName>
    <definedName name="XRefCopy81" localSheetId="6" hidden="1">'[30]PAS Vendas'!#REF!</definedName>
    <definedName name="XRefCopy81" localSheetId="7" hidden="1">'[30]PAS Vendas'!#REF!</definedName>
    <definedName name="XRefCopy81" hidden="1">'[30]PAS Vendas'!#REF!</definedName>
    <definedName name="XRefCopy81Row" localSheetId="2" hidden="1">[50]XREF!#REF!</definedName>
    <definedName name="XRefCopy81Row" localSheetId="6" hidden="1">[50]XREF!#REF!</definedName>
    <definedName name="XRefCopy81Row" localSheetId="7" hidden="1">[50]XREF!#REF!</definedName>
    <definedName name="XRefCopy81Row" hidden="1">[50]XREF!#REF!</definedName>
    <definedName name="XRefCopy82" localSheetId="2" hidden="1">'[30]PAS Vendas'!#REF!</definedName>
    <definedName name="XRefCopy82" localSheetId="6" hidden="1">'[30]PAS Vendas'!#REF!</definedName>
    <definedName name="XRefCopy82" localSheetId="7" hidden="1">'[30]PAS Vendas'!#REF!</definedName>
    <definedName name="XRefCopy82" hidden="1">'[30]PAS Vendas'!#REF!</definedName>
    <definedName name="XRefCopy84" localSheetId="2" hidden="1">'[28]Deducoes venda IP'!#REF!</definedName>
    <definedName name="XRefCopy84" localSheetId="6" hidden="1">'[28]Deducoes venda IP'!#REF!</definedName>
    <definedName name="XRefCopy84" localSheetId="7" hidden="1">'[28]Deducoes venda IP'!#REF!</definedName>
    <definedName name="XRefCopy84" hidden="1">'[28]Deducoes venda IP'!#REF!</definedName>
    <definedName name="XRefCopy85" localSheetId="2" hidden="1">'[28]Deducoes venda IP'!#REF!</definedName>
    <definedName name="XRefCopy85" localSheetId="6" hidden="1">'[28]Deducoes venda IP'!#REF!</definedName>
    <definedName name="XRefCopy85" localSheetId="7" hidden="1">'[28]Deducoes venda IP'!#REF!</definedName>
    <definedName name="XRefCopy85" hidden="1">'[28]Deducoes venda IP'!#REF!</definedName>
    <definedName name="XRefCopy86" localSheetId="2" hidden="1">'[28]Deducoes venda IP'!#REF!</definedName>
    <definedName name="XRefCopy86" localSheetId="6" hidden="1">'[28]Deducoes venda IP'!#REF!</definedName>
    <definedName name="XRefCopy86" localSheetId="7" hidden="1">'[28]Deducoes venda IP'!#REF!</definedName>
    <definedName name="XRefCopy86" hidden="1">'[28]Deducoes venda IP'!#REF!</definedName>
    <definedName name="XRefCopy86Row" localSheetId="2" hidden="1">[51]XREF!#REF!</definedName>
    <definedName name="XRefCopy86Row" localSheetId="6" hidden="1">[51]XREF!#REF!</definedName>
    <definedName name="XRefCopy86Row" localSheetId="7" hidden="1">[51]XREF!#REF!</definedName>
    <definedName name="XRefCopy86Row" hidden="1">[51]XREF!#REF!</definedName>
    <definedName name="XRefCopy87" localSheetId="2" hidden="1">'[30]PAS Vendas'!#REF!</definedName>
    <definedName name="XRefCopy87" localSheetId="6" hidden="1">'[30]PAS Vendas'!#REF!</definedName>
    <definedName name="XRefCopy87" localSheetId="7" hidden="1">'[30]PAS Vendas'!#REF!</definedName>
    <definedName name="XRefCopy87" hidden="1">'[30]PAS Vendas'!#REF!</definedName>
    <definedName name="XRefCopy87Row" localSheetId="2" hidden="1">[51]XREF!#REF!</definedName>
    <definedName name="XRefCopy87Row" localSheetId="6" hidden="1">[51]XREF!#REF!</definedName>
    <definedName name="XRefCopy87Row" localSheetId="7" hidden="1">[51]XREF!#REF!</definedName>
    <definedName name="XRefCopy87Row" hidden="1">[51]XREF!#REF!</definedName>
    <definedName name="XRefCopy8Row" localSheetId="2" hidden="1">#REF!</definedName>
    <definedName name="XRefCopy8Row" localSheetId="6" hidden="1">#REF!</definedName>
    <definedName name="XRefCopy8Row" localSheetId="7" hidden="1">#REF!</definedName>
    <definedName name="XRefCopy8Row" hidden="1">#REF!</definedName>
    <definedName name="XRefCopy9" localSheetId="2" hidden="1">'[33]Anexo 15 - Swap'!#REF!</definedName>
    <definedName name="XRefCopy9" localSheetId="6" hidden="1">'[33]Anexo 15 - Swap'!#REF!</definedName>
    <definedName name="XRefCopy9" localSheetId="7" hidden="1">'[33]Anexo 15 - Swap'!#REF!</definedName>
    <definedName name="XRefCopy9" hidden="1">'[33]Anexo 15 - Swap'!#REF!</definedName>
    <definedName name="XRefCopy95" localSheetId="2" hidden="1">#REF!</definedName>
    <definedName name="XRefCopy95" localSheetId="6" hidden="1">#REF!</definedName>
    <definedName name="XRefCopy95" localSheetId="7" hidden="1">#REF!</definedName>
    <definedName name="XRefCopy95" hidden="1">#REF!</definedName>
    <definedName name="XRefCopy96" localSheetId="2" hidden="1">#REF!</definedName>
    <definedName name="XRefCopy96" localSheetId="6" hidden="1">#REF!</definedName>
    <definedName name="XRefCopy96" localSheetId="7" hidden="1">#REF!</definedName>
    <definedName name="XRefCopy96" hidden="1">#REF!</definedName>
    <definedName name="XRefCopy97" localSheetId="2" hidden="1">#REF!</definedName>
    <definedName name="XRefCopy97" localSheetId="6" hidden="1">#REF!</definedName>
    <definedName name="XRefCopy97" localSheetId="7" hidden="1">#REF!</definedName>
    <definedName name="XRefCopy97" hidden="1">#REF!</definedName>
    <definedName name="XRefCopy9Row" localSheetId="2" hidden="1">[52]XREF!#REF!</definedName>
    <definedName name="XRefCopy9Row" localSheetId="6" hidden="1">[52]XREF!#REF!</definedName>
    <definedName name="XRefCopy9Row" localSheetId="7" hidden="1">[52]XREF!#REF!</definedName>
    <definedName name="XRefCopy9Row" hidden="1">[52]XREF!#REF!</definedName>
    <definedName name="XRefCopyRangeCount" hidden="1">35</definedName>
    <definedName name="XRefPaste1" localSheetId="2" hidden="1">'[53]Reconciliações Setembro'!#REF!</definedName>
    <definedName name="XRefPaste1" localSheetId="6" hidden="1">'[53]Reconciliações Setembro'!#REF!</definedName>
    <definedName name="XRefPaste1" localSheetId="7" hidden="1">'[53]Reconciliações Setembro'!#REF!</definedName>
    <definedName name="XRefPaste1" hidden="1">'[53]Reconciliações Setembro'!#REF!</definedName>
    <definedName name="XRefPaste10" localSheetId="2" hidden="1">#REF!</definedName>
    <definedName name="XRefPaste10" localSheetId="6" hidden="1">#REF!</definedName>
    <definedName name="XRefPaste10" localSheetId="7" hidden="1">#REF!</definedName>
    <definedName name="XRefPaste10" hidden="1">#REF!</definedName>
    <definedName name="XRefPaste10Row" localSheetId="2" hidden="1">#REF!</definedName>
    <definedName name="XRefPaste10Row" localSheetId="6" hidden="1">#REF!</definedName>
    <definedName name="XRefPaste10Row" localSheetId="7" hidden="1">#REF!</definedName>
    <definedName name="XRefPaste10Row" hidden="1">#REF!</definedName>
    <definedName name="XRefPaste11" localSheetId="2" hidden="1">#REF!</definedName>
    <definedName name="XRefPaste11" localSheetId="6" hidden="1">#REF!</definedName>
    <definedName name="XRefPaste11" localSheetId="7" hidden="1">#REF!</definedName>
    <definedName name="XRefPaste11" hidden="1">#REF!</definedName>
    <definedName name="XRefPaste11Row" localSheetId="2" hidden="1">#REF!</definedName>
    <definedName name="XRefPaste11Row" localSheetId="6" hidden="1">#REF!</definedName>
    <definedName name="XRefPaste11Row" localSheetId="7" hidden="1">#REF!</definedName>
    <definedName name="XRefPaste11Row" hidden="1">#REF!</definedName>
    <definedName name="XRefPaste12" localSheetId="2" hidden="1">#REF!</definedName>
    <definedName name="XRefPaste12" localSheetId="6" hidden="1">#REF!</definedName>
    <definedName name="XRefPaste12" localSheetId="7" hidden="1">#REF!</definedName>
    <definedName name="XRefPaste12" hidden="1">#REF!</definedName>
    <definedName name="XRefPaste12Row" localSheetId="2" hidden="1">#REF!</definedName>
    <definedName name="XRefPaste12Row" localSheetId="6" hidden="1">#REF!</definedName>
    <definedName name="XRefPaste12Row" localSheetId="7" hidden="1">#REF!</definedName>
    <definedName name="XRefPaste12Row" hidden="1">#REF!</definedName>
    <definedName name="XRefPaste13" localSheetId="2" hidden="1">#REF!</definedName>
    <definedName name="XRefPaste13" localSheetId="6" hidden="1">#REF!</definedName>
    <definedName name="XRefPaste13" localSheetId="7" hidden="1">#REF!</definedName>
    <definedName name="XRefPaste13" hidden="1">#REF!</definedName>
    <definedName name="XRefPaste13Row" localSheetId="2" hidden="1">#REF!</definedName>
    <definedName name="XRefPaste13Row" localSheetId="6" hidden="1">#REF!</definedName>
    <definedName name="XRefPaste13Row" localSheetId="7" hidden="1">#REF!</definedName>
    <definedName name="XRefPaste13Row" hidden="1">#REF!</definedName>
    <definedName name="XRefPaste14" localSheetId="2" hidden="1">#REF!</definedName>
    <definedName name="XRefPaste14" localSheetId="6" hidden="1">#REF!</definedName>
    <definedName name="XRefPaste14" localSheetId="7" hidden="1">#REF!</definedName>
    <definedName name="XRefPaste14" hidden="1">#REF!</definedName>
    <definedName name="XRefPaste14Row" localSheetId="2" hidden="1">#REF!</definedName>
    <definedName name="XRefPaste14Row" localSheetId="6" hidden="1">#REF!</definedName>
    <definedName name="XRefPaste14Row" localSheetId="7" hidden="1">#REF!</definedName>
    <definedName name="XRefPaste14Row" hidden="1">#REF!</definedName>
    <definedName name="XRefPaste15" localSheetId="2" hidden="1">#REF!</definedName>
    <definedName name="XRefPaste15" localSheetId="6" hidden="1">#REF!</definedName>
    <definedName name="XRefPaste15" localSheetId="7" hidden="1">#REF!</definedName>
    <definedName name="XRefPaste15" hidden="1">#REF!</definedName>
    <definedName name="XRefPaste15Row" localSheetId="2" hidden="1">#REF!</definedName>
    <definedName name="XRefPaste15Row" localSheetId="6" hidden="1">#REF!</definedName>
    <definedName name="XRefPaste15Row" localSheetId="7" hidden="1">#REF!</definedName>
    <definedName name="XRefPaste15Row" hidden="1">#REF!</definedName>
    <definedName name="XRefPaste16" localSheetId="2" hidden="1">#REF!</definedName>
    <definedName name="XRefPaste16" localSheetId="6" hidden="1">#REF!</definedName>
    <definedName name="XRefPaste16" localSheetId="7" hidden="1">#REF!</definedName>
    <definedName name="XRefPaste16" hidden="1">#REF!</definedName>
    <definedName name="XRefPaste16Row" hidden="1">[31]XREF!$A$3:$IV$3</definedName>
    <definedName name="XRefPaste17" localSheetId="2" hidden="1">[40]BP!#REF!</definedName>
    <definedName name="XRefPaste17" localSheetId="6" hidden="1">[40]BP!#REF!</definedName>
    <definedName name="XRefPaste17" localSheetId="7" hidden="1">[40]BP!#REF!</definedName>
    <definedName name="XRefPaste17" hidden="1">[40]BP!#REF!</definedName>
    <definedName name="XRefPaste17Row" localSheetId="2" hidden="1">#REF!</definedName>
    <definedName name="XRefPaste17Row" localSheetId="6" hidden="1">#REF!</definedName>
    <definedName name="XRefPaste17Row" localSheetId="7" hidden="1">#REF!</definedName>
    <definedName name="XRefPaste17Row" hidden="1">#REF!</definedName>
    <definedName name="XRefPaste18" localSheetId="2" hidden="1">[54]BALANÇO!#REF!</definedName>
    <definedName name="XRefPaste18" localSheetId="6" hidden="1">[54]BALANÇO!#REF!</definedName>
    <definedName name="XRefPaste18" localSheetId="7" hidden="1">[54]BALANÇO!#REF!</definedName>
    <definedName name="XRefPaste18" hidden="1">[54]BALANÇO!#REF!</definedName>
    <definedName name="XRefPaste18Row" localSheetId="2" hidden="1">#REF!</definedName>
    <definedName name="XRefPaste18Row" localSheetId="6" hidden="1">#REF!</definedName>
    <definedName name="XRefPaste18Row" localSheetId="7" hidden="1">#REF!</definedName>
    <definedName name="XRefPaste18Row" hidden="1">#REF!</definedName>
    <definedName name="XRefPaste19" localSheetId="2" hidden="1">#REF!</definedName>
    <definedName name="XRefPaste19" localSheetId="6" hidden="1">#REF!</definedName>
    <definedName name="XRefPaste19" localSheetId="7" hidden="1">#REF!</definedName>
    <definedName name="XRefPaste19" hidden="1">#REF!</definedName>
    <definedName name="XRefPaste19Row" localSheetId="2" hidden="1">[55]XREF!#REF!</definedName>
    <definedName name="XRefPaste19Row" localSheetId="6" hidden="1">[55]XREF!#REF!</definedName>
    <definedName name="XRefPaste19Row" localSheetId="7" hidden="1">[55]XREF!#REF!</definedName>
    <definedName name="XRefPaste19Row" hidden="1">[55]XREF!#REF!</definedName>
    <definedName name="XRefPaste1Row" localSheetId="2" hidden="1">#REF!</definedName>
    <definedName name="XRefPaste1Row" localSheetId="6" hidden="1">#REF!</definedName>
    <definedName name="XRefPaste1Row" localSheetId="7" hidden="1">#REF!</definedName>
    <definedName name="XRefPaste1Row" hidden="1">#REF!</definedName>
    <definedName name="XRefPaste2" localSheetId="2" hidden="1">'[33]Anexo 15 - Moeda Estrangeira'!#REF!</definedName>
    <definedName name="XRefPaste2" localSheetId="6" hidden="1">'[33]Anexo 15 - Moeda Estrangeira'!#REF!</definedName>
    <definedName name="XRefPaste2" localSheetId="7" hidden="1">'[33]Anexo 15 - Moeda Estrangeira'!#REF!</definedName>
    <definedName name="XRefPaste2" hidden="1">'[33]Anexo 15 - Moeda Estrangeira'!#REF!</definedName>
    <definedName name="XRefPaste20" localSheetId="2" hidden="1">#REF!</definedName>
    <definedName name="XRefPaste20" localSheetId="6" hidden="1">#REF!</definedName>
    <definedName name="XRefPaste20" localSheetId="7" hidden="1">#REF!</definedName>
    <definedName name="XRefPaste20" hidden="1">#REF!</definedName>
    <definedName name="XRefPaste20Row" localSheetId="2" hidden="1">[55]XREF!#REF!</definedName>
    <definedName name="XRefPaste20Row" localSheetId="6" hidden="1">[55]XREF!#REF!</definedName>
    <definedName name="XRefPaste20Row" localSheetId="7" hidden="1">[55]XREF!#REF!</definedName>
    <definedName name="XRefPaste20Row" hidden="1">[55]XREF!#REF!</definedName>
    <definedName name="XRefPaste21" localSheetId="2" hidden="1">#REF!</definedName>
    <definedName name="XRefPaste21" localSheetId="6" hidden="1">#REF!</definedName>
    <definedName name="XRefPaste21" localSheetId="7" hidden="1">#REF!</definedName>
    <definedName name="XRefPaste21" hidden="1">#REF!</definedName>
    <definedName name="XRefPaste21Row" localSheetId="2" hidden="1">[55]XREF!#REF!</definedName>
    <definedName name="XRefPaste21Row" localSheetId="6" hidden="1">[55]XREF!#REF!</definedName>
    <definedName name="XRefPaste21Row" localSheetId="7" hidden="1">[55]XREF!#REF!</definedName>
    <definedName name="XRefPaste21Row" hidden="1">[55]XREF!#REF!</definedName>
    <definedName name="XRefPaste22" localSheetId="2" hidden="1">#REF!</definedName>
    <definedName name="XRefPaste22" localSheetId="6" hidden="1">#REF!</definedName>
    <definedName name="XRefPaste22" localSheetId="7" hidden="1">#REF!</definedName>
    <definedName name="XRefPaste22" hidden="1">#REF!</definedName>
    <definedName name="XRefPaste22Row" localSheetId="2" hidden="1">[55]XREF!#REF!</definedName>
    <definedName name="XRefPaste22Row" localSheetId="6" hidden="1">[55]XREF!#REF!</definedName>
    <definedName name="XRefPaste22Row" localSheetId="7" hidden="1">[55]XREF!#REF!</definedName>
    <definedName name="XRefPaste22Row" hidden="1">[55]XREF!#REF!</definedName>
    <definedName name="XRefPaste23" localSheetId="2" hidden="1">#REF!</definedName>
    <definedName name="XRefPaste23" localSheetId="6" hidden="1">#REF!</definedName>
    <definedName name="XRefPaste23" localSheetId="7" hidden="1">#REF!</definedName>
    <definedName name="XRefPaste23" hidden="1">#REF!</definedName>
    <definedName name="XRefPaste23Row" localSheetId="2" hidden="1">[55]XREF!#REF!</definedName>
    <definedName name="XRefPaste23Row" localSheetId="6" hidden="1">[55]XREF!#REF!</definedName>
    <definedName name="XRefPaste23Row" localSheetId="7" hidden="1">[55]XREF!#REF!</definedName>
    <definedName name="XRefPaste23Row" hidden="1">[55]XREF!#REF!</definedName>
    <definedName name="XRefPaste24" localSheetId="2" hidden="1">[54]BALANÇO!#REF!</definedName>
    <definedName name="XRefPaste24" localSheetId="6" hidden="1">[54]BALANÇO!#REF!</definedName>
    <definedName name="XRefPaste24" localSheetId="7" hidden="1">[54]BALANÇO!#REF!</definedName>
    <definedName name="XRefPaste24" hidden="1">[54]BALANÇO!#REF!</definedName>
    <definedName name="XRefPaste24Row" localSheetId="2" hidden="1">#REF!</definedName>
    <definedName name="XRefPaste24Row" localSheetId="6" hidden="1">#REF!</definedName>
    <definedName name="XRefPaste24Row" localSheetId="7" hidden="1">#REF!</definedName>
    <definedName name="XRefPaste24Row" hidden="1">#REF!</definedName>
    <definedName name="XRefPaste25" localSheetId="2" hidden="1">[54]BALANÇO!#REF!</definedName>
    <definedName name="XRefPaste25" localSheetId="6" hidden="1">[54]BALANÇO!#REF!</definedName>
    <definedName name="XRefPaste25" localSheetId="7" hidden="1">[54]BALANÇO!#REF!</definedName>
    <definedName name="XRefPaste25" hidden="1">[54]BALANÇO!#REF!</definedName>
    <definedName name="XRefPaste25Row" localSheetId="2" hidden="1">[54]XREF!#REF!</definedName>
    <definedName name="XRefPaste25Row" localSheetId="6" hidden="1">[54]XREF!#REF!</definedName>
    <definedName name="XRefPaste25Row" localSheetId="7" hidden="1">[54]XREF!#REF!</definedName>
    <definedName name="XRefPaste25Row" hidden="1">[54]XREF!#REF!</definedName>
    <definedName name="XRefPaste26" localSheetId="2" hidden="1">[54]BALANÇO!#REF!</definedName>
    <definedName name="XRefPaste26" localSheetId="6" hidden="1">[54]BALANÇO!#REF!</definedName>
    <definedName name="XRefPaste26" localSheetId="7" hidden="1">[54]BALANÇO!#REF!</definedName>
    <definedName name="XRefPaste26" hidden="1">[54]BALANÇO!#REF!</definedName>
    <definedName name="XRefPaste26Row" localSheetId="2" hidden="1">[56]XREF!#REF!</definedName>
    <definedName name="XRefPaste26Row" localSheetId="6" hidden="1">[56]XREF!#REF!</definedName>
    <definedName name="XRefPaste26Row" localSheetId="7" hidden="1">[56]XREF!#REF!</definedName>
    <definedName name="XRefPaste26Row" hidden="1">[56]XREF!#REF!</definedName>
    <definedName name="XRefPaste27" localSheetId="2" hidden="1">[54]BALANÇO!#REF!</definedName>
    <definedName name="XRefPaste27" localSheetId="6" hidden="1">[54]BALANÇO!#REF!</definedName>
    <definedName name="XRefPaste27" localSheetId="7" hidden="1">[54]BALANÇO!#REF!</definedName>
    <definedName name="XRefPaste27" hidden="1">[54]BALANÇO!#REF!</definedName>
    <definedName name="XRefPaste27Row" localSheetId="2" hidden="1">[54]XREF!#REF!</definedName>
    <definedName name="XRefPaste27Row" localSheetId="6" hidden="1">[54]XREF!#REF!</definedName>
    <definedName name="XRefPaste27Row" localSheetId="7" hidden="1">[54]XREF!#REF!</definedName>
    <definedName name="XRefPaste27Row" hidden="1">[54]XREF!#REF!</definedName>
    <definedName name="XRefPaste28" localSheetId="2" hidden="1">[54]BALANÇO!#REF!</definedName>
    <definedName name="XRefPaste28" localSheetId="6" hidden="1">[54]BALANÇO!#REF!</definedName>
    <definedName name="XRefPaste28" localSheetId="7" hidden="1">[54]BALANÇO!#REF!</definedName>
    <definedName name="XRefPaste28" hidden="1">[54]BALANÇO!#REF!</definedName>
    <definedName name="XRefPaste28Row" localSheetId="2" hidden="1">[56]XREF!#REF!</definedName>
    <definedName name="XRefPaste28Row" localSheetId="6" hidden="1">[56]XREF!#REF!</definedName>
    <definedName name="XRefPaste28Row" localSheetId="7" hidden="1">[56]XREF!#REF!</definedName>
    <definedName name="XRefPaste28Row" hidden="1">[56]XREF!#REF!</definedName>
    <definedName name="XRefPaste29" localSheetId="2" hidden="1">[54]BALANÇO!#REF!</definedName>
    <definedName name="XRefPaste29" localSheetId="6" hidden="1">[54]BALANÇO!#REF!</definedName>
    <definedName name="XRefPaste29" localSheetId="7" hidden="1">[54]BALANÇO!#REF!</definedName>
    <definedName name="XRefPaste29" hidden="1">[54]BALANÇO!#REF!</definedName>
    <definedName name="XRefPaste29Row" localSheetId="2" hidden="1">[56]XREF!#REF!</definedName>
    <definedName name="XRefPaste29Row" localSheetId="6" hidden="1">[56]XREF!#REF!</definedName>
    <definedName name="XRefPaste29Row" localSheetId="7" hidden="1">[56]XREF!#REF!</definedName>
    <definedName name="XRefPaste29Row" hidden="1">[56]XREF!#REF!</definedName>
    <definedName name="XRefPaste2Row" localSheetId="2" hidden="1">#REF!</definedName>
    <definedName name="XRefPaste2Row" localSheetId="6" hidden="1">#REF!</definedName>
    <definedName name="XRefPaste2Row" localSheetId="7" hidden="1">#REF!</definedName>
    <definedName name="XRefPaste2Row" hidden="1">#REF!</definedName>
    <definedName name="XRefPaste3" localSheetId="2" hidden="1">'[33]Anexo 15 - Swap'!#REF!</definedName>
    <definedName name="XRefPaste3" localSheetId="6" hidden="1">'[33]Anexo 15 - Swap'!#REF!</definedName>
    <definedName name="XRefPaste3" localSheetId="7" hidden="1">'[33]Anexo 15 - Swap'!#REF!</definedName>
    <definedName name="XRefPaste3" hidden="1">'[33]Anexo 15 - Swap'!#REF!</definedName>
    <definedName name="XRefPaste30" localSheetId="2" hidden="1">[54]BALANÇO!#REF!</definedName>
    <definedName name="XRefPaste30" localSheetId="6" hidden="1">[54]BALANÇO!#REF!</definedName>
    <definedName name="XRefPaste30" localSheetId="7" hidden="1">[54]BALANÇO!#REF!</definedName>
    <definedName name="XRefPaste30" hidden="1">[54]BALANÇO!#REF!</definedName>
    <definedName name="XRefPaste30Row" localSheetId="2" hidden="1">[56]XREF!#REF!</definedName>
    <definedName name="XRefPaste30Row" localSheetId="6" hidden="1">[56]XREF!#REF!</definedName>
    <definedName name="XRefPaste30Row" localSheetId="7" hidden="1">[56]XREF!#REF!</definedName>
    <definedName name="XRefPaste30Row" hidden="1">[56]XREF!#REF!</definedName>
    <definedName name="XRefPaste31" localSheetId="2" hidden="1">'[29]PAS Vendas'!#REF!</definedName>
    <definedName name="XRefPaste31" localSheetId="6" hidden="1">'[29]PAS Vendas'!#REF!</definedName>
    <definedName name="XRefPaste31" localSheetId="7" hidden="1">'[29]PAS Vendas'!#REF!</definedName>
    <definedName name="XRefPaste31" hidden="1">'[29]PAS Vendas'!#REF!</definedName>
    <definedName name="XRefPaste31Row" localSheetId="2" hidden="1">#REF!</definedName>
    <definedName name="XRefPaste31Row" localSheetId="6" hidden="1">#REF!</definedName>
    <definedName name="XRefPaste31Row" localSheetId="7" hidden="1">#REF!</definedName>
    <definedName name="XRefPaste31Row" hidden="1">#REF!</definedName>
    <definedName name="XRefPaste32" localSheetId="2" hidden="1">#REF!</definedName>
    <definedName name="XRefPaste32" localSheetId="6" hidden="1">#REF!</definedName>
    <definedName name="XRefPaste32" localSheetId="7" hidden="1">#REF!</definedName>
    <definedName name="XRefPaste32" hidden="1">#REF!</definedName>
    <definedName name="XRefPaste32Row" localSheetId="2" hidden="1">[43]XREF!#REF!</definedName>
    <definedName name="XRefPaste32Row" localSheetId="6" hidden="1">[43]XREF!#REF!</definedName>
    <definedName name="XRefPaste32Row" localSheetId="7" hidden="1">[43]XREF!#REF!</definedName>
    <definedName name="XRefPaste32Row" hidden="1">[43]XREF!#REF!</definedName>
    <definedName name="XRefPaste33" localSheetId="2" hidden="1">[54]BALANÇO!#REF!</definedName>
    <definedName name="XRefPaste33" localSheetId="6" hidden="1">[54]BALANÇO!#REF!</definedName>
    <definedName name="XRefPaste33" localSheetId="7" hidden="1">[54]BALANÇO!#REF!</definedName>
    <definedName name="XRefPaste33" hidden="1">[54]BALANÇO!#REF!</definedName>
    <definedName name="XRefPaste33Row" localSheetId="2" hidden="1">#REF!</definedName>
    <definedName name="XRefPaste33Row" localSheetId="6" hidden="1">#REF!</definedName>
    <definedName name="XRefPaste33Row" localSheetId="7" hidden="1">#REF!</definedName>
    <definedName name="XRefPaste33Row" hidden="1">#REF!</definedName>
    <definedName name="XRefPaste34" localSheetId="2" hidden="1">'[25]PAS Despesa pessoal'!#REF!</definedName>
    <definedName name="XRefPaste34" localSheetId="6" hidden="1">'[25]PAS Despesa pessoal'!#REF!</definedName>
    <definedName name="XRefPaste34" localSheetId="7" hidden="1">'[25]PAS Despesa pessoal'!#REF!</definedName>
    <definedName name="XRefPaste34" hidden="1">'[25]PAS Despesa pessoal'!#REF!</definedName>
    <definedName name="XRefPaste34Row" localSheetId="2" hidden="1">#REF!</definedName>
    <definedName name="XRefPaste34Row" localSheetId="6" hidden="1">#REF!</definedName>
    <definedName name="XRefPaste34Row" localSheetId="7" hidden="1">#REF!</definedName>
    <definedName name="XRefPaste34Row" hidden="1">#REF!</definedName>
    <definedName name="XRefPaste35" localSheetId="2" hidden="1">'[25]PAS Despesa pessoal'!#REF!</definedName>
    <definedName name="XRefPaste35" localSheetId="6" hidden="1">'[25]PAS Despesa pessoal'!#REF!</definedName>
    <definedName name="XRefPaste35" localSheetId="7" hidden="1">'[25]PAS Despesa pessoal'!#REF!</definedName>
    <definedName name="XRefPaste35" hidden="1">'[25]PAS Despesa pessoal'!#REF!</definedName>
    <definedName name="XRefPaste35Row" localSheetId="2" hidden="1">#REF!</definedName>
    <definedName name="XRefPaste35Row" localSheetId="6" hidden="1">#REF!</definedName>
    <definedName name="XRefPaste35Row" localSheetId="7" hidden="1">#REF!</definedName>
    <definedName name="XRefPaste35Row" hidden="1">#REF!</definedName>
    <definedName name="XRefPaste36" localSheetId="2" hidden="1">'[30]PAS Vendas'!#REF!</definedName>
    <definedName name="XRefPaste36" localSheetId="6" hidden="1">'[30]PAS Vendas'!#REF!</definedName>
    <definedName name="XRefPaste36" localSheetId="7" hidden="1">'[30]PAS Vendas'!#REF!</definedName>
    <definedName name="XRefPaste36" hidden="1">'[30]PAS Vendas'!#REF!</definedName>
    <definedName name="XRefPaste36Row" localSheetId="2" hidden="1">#REF!</definedName>
    <definedName name="XRefPaste36Row" localSheetId="6" hidden="1">#REF!</definedName>
    <definedName name="XRefPaste36Row" localSheetId="7" hidden="1">#REF!</definedName>
    <definedName name="XRefPaste36Row" hidden="1">#REF!</definedName>
    <definedName name="XRefPaste37" localSheetId="2" hidden="1">#REF!</definedName>
    <definedName name="XRefPaste37" localSheetId="6" hidden="1">#REF!</definedName>
    <definedName name="XRefPaste37" localSheetId="7" hidden="1">#REF!</definedName>
    <definedName name="XRefPaste37" hidden="1">#REF!</definedName>
    <definedName name="XRefPaste37Row" localSheetId="2" hidden="1">#REF!</definedName>
    <definedName name="XRefPaste37Row" localSheetId="6" hidden="1">#REF!</definedName>
    <definedName name="XRefPaste37Row" localSheetId="7" hidden="1">#REF!</definedName>
    <definedName name="XRefPaste37Row" hidden="1">#REF!</definedName>
    <definedName name="XRefPaste38" localSheetId="2" hidden="1">[54]BALANÇO!#REF!</definedName>
    <definedName name="XRefPaste38" localSheetId="6" hidden="1">[54]BALANÇO!#REF!</definedName>
    <definedName name="XRefPaste38" localSheetId="7" hidden="1">[54]BALANÇO!#REF!</definedName>
    <definedName name="XRefPaste38" hidden="1">[54]BALANÇO!#REF!</definedName>
    <definedName name="XRefPaste38Row" localSheetId="2" hidden="1">#REF!</definedName>
    <definedName name="XRefPaste38Row" localSheetId="6" hidden="1">#REF!</definedName>
    <definedName name="XRefPaste38Row" localSheetId="7" hidden="1">#REF!</definedName>
    <definedName name="XRefPaste38Row" hidden="1">#REF!</definedName>
    <definedName name="XRefPaste39" localSheetId="2" hidden="1">[57]DRE!#REF!</definedName>
    <definedName name="XRefPaste39" localSheetId="6" hidden="1">[57]DRE!#REF!</definedName>
    <definedName name="XRefPaste39" localSheetId="7" hidden="1">[57]DRE!#REF!</definedName>
    <definedName name="XRefPaste39" hidden="1">[57]DRE!#REF!</definedName>
    <definedName name="XRefPaste39Row" localSheetId="2" hidden="1">#REF!</definedName>
    <definedName name="XRefPaste39Row" localSheetId="6" hidden="1">#REF!</definedName>
    <definedName name="XRefPaste39Row" localSheetId="7" hidden="1">#REF!</definedName>
    <definedName name="XRefPaste39Row" hidden="1">#REF!</definedName>
    <definedName name="XRefPaste3Row" localSheetId="2" hidden="1">#REF!</definedName>
    <definedName name="XRefPaste3Row" localSheetId="6" hidden="1">#REF!</definedName>
    <definedName name="XRefPaste3Row" localSheetId="7" hidden="1">#REF!</definedName>
    <definedName name="XRefPaste3Row" hidden="1">#REF!</definedName>
    <definedName name="XRefPaste4" localSheetId="2" hidden="1">[58]Lead!#REF!</definedName>
    <definedName name="XRefPaste4" localSheetId="6" hidden="1">[58]Lead!#REF!</definedName>
    <definedName name="XRefPaste4" localSheetId="7" hidden="1">[58]Lead!#REF!</definedName>
    <definedName name="XRefPaste4" hidden="1">[58]Lead!#REF!</definedName>
    <definedName name="XRefPaste40" localSheetId="2" hidden="1">[57]DRE!#REF!</definedName>
    <definedName name="XRefPaste40" localSheetId="6" hidden="1">[57]DRE!#REF!</definedName>
    <definedName name="XRefPaste40" localSheetId="7" hidden="1">[57]DRE!#REF!</definedName>
    <definedName name="XRefPaste40" hidden="1">[57]DRE!#REF!</definedName>
    <definedName name="XRefPaste40Row" localSheetId="2" hidden="1">#REF!</definedName>
    <definedName name="XRefPaste40Row" localSheetId="6" hidden="1">#REF!</definedName>
    <definedName name="XRefPaste40Row" localSheetId="7" hidden="1">#REF!</definedName>
    <definedName name="XRefPaste40Row" hidden="1">#REF!</definedName>
    <definedName name="XRefPaste41" localSheetId="2" hidden="1">[57]DRE!#REF!</definedName>
    <definedName name="XRefPaste41" localSheetId="6" hidden="1">[57]DRE!#REF!</definedName>
    <definedName name="XRefPaste41" localSheetId="7" hidden="1">[57]DRE!#REF!</definedName>
    <definedName name="XRefPaste41" hidden="1">[57]DRE!#REF!</definedName>
    <definedName name="XRefPaste41Row" localSheetId="2" hidden="1">#REF!</definedName>
    <definedName name="XRefPaste41Row" localSheetId="6" hidden="1">#REF!</definedName>
    <definedName name="XRefPaste41Row" localSheetId="7" hidden="1">#REF!</definedName>
    <definedName name="XRefPaste41Row" hidden="1">#REF!</definedName>
    <definedName name="XRefPaste42" localSheetId="2" hidden="1">[57]DRE!#REF!</definedName>
    <definedName name="XRefPaste42" localSheetId="6" hidden="1">[57]DRE!#REF!</definedName>
    <definedName name="XRefPaste42" localSheetId="7" hidden="1">[57]DRE!#REF!</definedName>
    <definedName name="XRefPaste42" hidden="1">[57]DRE!#REF!</definedName>
    <definedName name="XRefPaste42Row" localSheetId="2" hidden="1">#REF!</definedName>
    <definedName name="XRefPaste42Row" localSheetId="6" hidden="1">#REF!</definedName>
    <definedName name="XRefPaste42Row" localSheetId="7" hidden="1">#REF!</definedName>
    <definedName name="XRefPaste42Row" hidden="1">#REF!</definedName>
    <definedName name="XRefPaste43" localSheetId="2" hidden="1">[59]DRE!#REF!</definedName>
    <definedName name="XRefPaste43" localSheetId="6" hidden="1">[59]DRE!#REF!</definedName>
    <definedName name="XRefPaste43" localSheetId="7" hidden="1">[59]DRE!#REF!</definedName>
    <definedName name="XRefPaste43" hidden="1">[59]DRE!#REF!</definedName>
    <definedName name="XRefPaste43Row" localSheetId="2" hidden="1">#REF!</definedName>
    <definedName name="XRefPaste43Row" localSheetId="6" hidden="1">#REF!</definedName>
    <definedName name="XRefPaste43Row" localSheetId="7" hidden="1">#REF!</definedName>
    <definedName name="XRefPaste43Row" hidden="1">#REF!</definedName>
    <definedName name="XRefPaste44" localSheetId="2" hidden="1">[59]DRE!#REF!</definedName>
    <definedName name="XRefPaste44" localSheetId="6" hidden="1">[59]DRE!#REF!</definedName>
    <definedName name="XRefPaste44" localSheetId="7" hidden="1">[59]DRE!#REF!</definedName>
    <definedName name="XRefPaste44" hidden="1">[59]DRE!#REF!</definedName>
    <definedName name="XRefPaste44Row" localSheetId="2" hidden="1">#REF!</definedName>
    <definedName name="XRefPaste44Row" localSheetId="6" hidden="1">#REF!</definedName>
    <definedName name="XRefPaste44Row" localSheetId="7" hidden="1">#REF!</definedName>
    <definedName name="XRefPaste44Row" hidden="1">#REF!</definedName>
    <definedName name="XRefPaste45" localSheetId="2" hidden="1">#REF!</definedName>
    <definedName name="XRefPaste45" localSheetId="6" hidden="1">#REF!</definedName>
    <definedName name="XRefPaste45" localSheetId="7" hidden="1">#REF!</definedName>
    <definedName name="XRefPaste45" hidden="1">#REF!</definedName>
    <definedName name="XRefPaste45Row" localSheetId="2" hidden="1">#REF!</definedName>
    <definedName name="XRefPaste45Row" localSheetId="6" hidden="1">#REF!</definedName>
    <definedName name="XRefPaste45Row" localSheetId="7" hidden="1">#REF!</definedName>
    <definedName name="XRefPaste45Row" hidden="1">#REF!</definedName>
    <definedName name="XRefPaste46" localSheetId="2" hidden="1">#REF!</definedName>
    <definedName name="XRefPaste46" localSheetId="6" hidden="1">#REF!</definedName>
    <definedName name="XRefPaste46" localSheetId="7" hidden="1">#REF!</definedName>
    <definedName name="XRefPaste46" hidden="1">#REF!</definedName>
    <definedName name="XRefPaste46Row" hidden="1">[48]XREF!$A$10:$IV$10</definedName>
    <definedName name="XRefPaste47" hidden="1">[48]Lead!$F$653</definedName>
    <definedName name="XRefPaste47Row" localSheetId="2" hidden="1">#REF!</definedName>
    <definedName name="XRefPaste47Row" localSheetId="6" hidden="1">#REF!</definedName>
    <definedName name="XRefPaste47Row" localSheetId="7" hidden="1">#REF!</definedName>
    <definedName name="XRefPaste47Row" hidden="1">#REF!</definedName>
    <definedName name="XRefPaste48" hidden="1">[48]Lead!$F$635</definedName>
    <definedName name="XRefPaste48Row" localSheetId="2" hidden="1">#REF!</definedName>
    <definedName name="XRefPaste48Row" localSheetId="6" hidden="1">#REF!</definedName>
    <definedName name="XRefPaste48Row" localSheetId="7" hidden="1">#REF!</definedName>
    <definedName name="XRefPaste48Row" hidden="1">#REF!</definedName>
    <definedName name="XRefPaste49" hidden="1">[48]Lead!$F$634</definedName>
    <definedName name="XRefPaste49Row" localSheetId="2" hidden="1">#REF!</definedName>
    <definedName name="XRefPaste49Row" localSheetId="6" hidden="1">#REF!</definedName>
    <definedName name="XRefPaste49Row" localSheetId="7" hidden="1">#REF!</definedName>
    <definedName name="XRefPaste49Row" hidden="1">#REF!</definedName>
    <definedName name="XRefPaste4Row" localSheetId="2" hidden="1">#REF!</definedName>
    <definedName name="XRefPaste4Row" localSheetId="6" hidden="1">#REF!</definedName>
    <definedName name="XRefPaste4Row" localSheetId="7" hidden="1">#REF!</definedName>
    <definedName name="XRefPaste4Row" hidden="1">#REF!</definedName>
    <definedName name="XRefPaste5" localSheetId="2" hidden="1">'[31]Circularização Emprestimos'!#REF!</definedName>
    <definedName name="XRefPaste5" localSheetId="6" hidden="1">'[31]Circularização Emprestimos'!#REF!</definedName>
    <definedName name="XRefPaste5" localSheetId="7" hidden="1">'[31]Circularização Emprestimos'!#REF!</definedName>
    <definedName name="XRefPaste5" hidden="1">'[31]Circularização Emprestimos'!#REF!</definedName>
    <definedName name="XRefPaste50Row" localSheetId="2" hidden="1">#REF!</definedName>
    <definedName name="XRefPaste50Row" localSheetId="6" hidden="1">#REF!</definedName>
    <definedName name="XRefPaste50Row" localSheetId="7" hidden="1">#REF!</definedName>
    <definedName name="XRefPaste50Row" hidden="1">#REF!</definedName>
    <definedName name="XRefPaste51Row" localSheetId="2" hidden="1">#REF!</definedName>
    <definedName name="XRefPaste51Row" localSheetId="6" hidden="1">#REF!</definedName>
    <definedName name="XRefPaste51Row" localSheetId="7" hidden="1">#REF!</definedName>
    <definedName name="XRefPaste51Row" hidden="1">#REF!</definedName>
    <definedName name="XRefPaste53" localSheetId="2" hidden="1">#REF!</definedName>
    <definedName name="XRefPaste53" localSheetId="6" hidden="1">#REF!</definedName>
    <definedName name="XRefPaste53" localSheetId="7" hidden="1">#REF!</definedName>
    <definedName name="XRefPaste53" hidden="1">#REF!</definedName>
    <definedName name="XRefPaste5Row" localSheetId="2" hidden="1">#REF!</definedName>
    <definedName name="XRefPaste5Row" localSheetId="6" hidden="1">#REF!</definedName>
    <definedName name="XRefPaste5Row" localSheetId="7" hidden="1">#REF!</definedName>
    <definedName name="XRefPaste5Row" hidden="1">#REF!</definedName>
    <definedName name="XRefPaste6" localSheetId="2" hidden="1">[35]BP!#REF!</definedName>
    <definedName name="XRefPaste6" localSheetId="6" hidden="1">[35]BP!#REF!</definedName>
    <definedName name="XRefPaste6" localSheetId="7" hidden="1">[35]BP!#REF!</definedName>
    <definedName name="XRefPaste6" hidden="1">[35]BP!#REF!</definedName>
    <definedName name="XRefPaste6Row" localSheetId="2" hidden="1">#REF!</definedName>
    <definedName name="XRefPaste6Row" localSheetId="6" hidden="1">#REF!</definedName>
    <definedName name="XRefPaste6Row" localSheetId="7" hidden="1">#REF!</definedName>
    <definedName name="XRefPaste6Row" hidden="1">#REF!</definedName>
    <definedName name="XRefPaste7" hidden="1">'[31]Circularização Emprestimos'!$G$8</definedName>
    <definedName name="XRefPaste7Row" localSheetId="2" hidden="1">#REF!</definedName>
    <definedName name="XRefPaste7Row" localSheetId="6" hidden="1">#REF!</definedName>
    <definedName name="XRefPaste7Row" localSheetId="7" hidden="1">#REF!</definedName>
    <definedName name="XRefPaste7Row" hidden="1">#REF!</definedName>
    <definedName name="XRefPaste8" localSheetId="2" hidden="1">'[31]Circularização Emprestimos'!#REF!</definedName>
    <definedName name="XRefPaste8" localSheetId="6" hidden="1">'[31]Circularização Emprestimos'!#REF!</definedName>
    <definedName name="XRefPaste8" localSheetId="7" hidden="1">'[31]Circularização Emprestimos'!#REF!</definedName>
    <definedName name="XRefPaste8" hidden="1">'[31]Circularização Emprestimos'!#REF!</definedName>
    <definedName name="XRefPaste8Row" localSheetId="2" hidden="1">[37]XREF!#REF!</definedName>
    <definedName name="XRefPaste8Row" localSheetId="6" hidden="1">[37]XREF!#REF!</definedName>
    <definedName name="XRefPaste8Row" localSheetId="7" hidden="1">[37]XREF!#REF!</definedName>
    <definedName name="XRefPaste8Row" hidden="1">[37]XREF!#REF!</definedName>
    <definedName name="XRefPaste9" localSheetId="2" hidden="1">#REF!</definedName>
    <definedName name="XRefPaste9" localSheetId="6" hidden="1">#REF!</definedName>
    <definedName name="XRefPaste9" localSheetId="7" hidden="1">#REF!</definedName>
    <definedName name="XRefPaste9" hidden="1">#REF!</definedName>
    <definedName name="XRefPaste9Row" localSheetId="2" hidden="1">#REF!</definedName>
    <definedName name="XRefPaste9Row" localSheetId="6" hidden="1">#REF!</definedName>
    <definedName name="XRefPaste9Row" localSheetId="7" hidden="1">#REF!</definedName>
    <definedName name="XRefPaste9Row" hidden="1">#REF!</definedName>
    <definedName name="XRefPasteRangeCount" hidden="1">3</definedName>
    <definedName name="xvc" localSheetId="6"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6"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6"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6" hidden="1">#REF!</definedName>
    <definedName name="xxxx" localSheetId="7" hidden="1">#REF!</definedName>
    <definedName name="xxxx" hidden="1">#REF!</definedName>
    <definedName name="xxxxz"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JJYJ" localSheetId="6"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6"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6"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6"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6" hidden="1">#REF!</definedName>
    <definedName name="yy" localSheetId="7" hidden="1">#REF!</definedName>
    <definedName name="yy" hidden="1">#REF!</definedName>
    <definedName name="Z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[15]XREF!#REF!</definedName>
    <definedName name="ZFLHDSZLGKJ" localSheetId="6" hidden="1">[15]XREF!#REF!</definedName>
    <definedName name="ZFLHDSZLGKJ" localSheetId="7" hidden="1">[15]XREF!#REF!</definedName>
    <definedName name="ZFLHDSZLGKJ" hidden="1">[15]XREF!#REF!</definedName>
    <definedName name="zg" hidden="1">'[22]Conciliação Custos - Guarani'!$C$16</definedName>
    <definedName name="zk" hidden="1">[22]XREF!$A$6:$IV$6</definedName>
    <definedName name="zo" hidden="1">[22]XREF!$A$3:$IV$3</definedName>
    <definedName name="zx" localSheetId="2"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hidden="1">{"Pèrdues i Guanys analític.Català",#N/A,FALSE,"Català";"Pèrdues i G. analític.castellà",#N/A,FALSE,"Castellà"}</definedName>
    <definedName name="zz" localSheetId="6"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hidden="1">{"Pèrdues i Guanys analític.Català",#N/A,FALSE,"Català";"Pèrdues i G. analític.castellà",#N/A,FALSE,"Castellà"}</definedName>
    <definedName name="zzz" hidden="1">'[60]Seguros 2001-2002 {ppc}'!$Z$37</definedName>
  </definedNames>
  <calcPr calcId="162913" iterate="1"/>
</workbook>
</file>

<file path=xl/calcChain.xml><?xml version="1.0" encoding="utf-8"?>
<calcChain xmlns="http://schemas.openxmlformats.org/spreadsheetml/2006/main">
  <c r="G39" i="130" l="1"/>
  <c r="G49" i="130"/>
  <c r="G48" i="130"/>
  <c r="G46" i="130"/>
  <c r="G45" i="130"/>
  <c r="G44" i="130"/>
  <c r="G41" i="130"/>
  <c r="G40" i="130"/>
  <c r="E49" i="130"/>
  <c r="E44" i="130"/>
  <c r="E43" i="130"/>
  <c r="G43" i="130" s="1"/>
  <c r="E42" i="130"/>
  <c r="G42" i="130" s="1"/>
  <c r="E41" i="130"/>
  <c r="E40" i="130"/>
  <c r="G50" i="130" l="1"/>
  <c r="E50" i="130"/>
  <c r="C39" i="77" l="1"/>
</calcChain>
</file>

<file path=xl/sharedStrings.xml><?xml version="1.0" encoding="utf-8"?>
<sst xmlns="http://schemas.openxmlformats.org/spreadsheetml/2006/main" count="278" uniqueCount="211">
  <si>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</si>
  <si>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</si>
  <si>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</si>
  <si>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</si>
  <si>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</si>
  <si>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</si>
  <si>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</si>
  <si>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</si>
  <si>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</si>
  <si>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</si>
  <si>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</si>
  <si>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</si>
  <si>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</si>
  <si>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</si>
  <si>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3. Balance Sheet</t>
  </si>
  <si>
    <t>4. Cash Flow</t>
  </si>
  <si>
    <t>6. Corporate Structure</t>
  </si>
  <si>
    <t>5. Debt Structure</t>
  </si>
  <si>
    <t>Staff Costs</t>
  </si>
  <si>
    <t>% of total</t>
  </si>
  <si>
    <t>2. Income Statement</t>
  </si>
  <si>
    <t>7. Shareholder Structure</t>
  </si>
  <si>
    <t>1. KPIs</t>
  </si>
  <si>
    <t>Reserves</t>
  </si>
  <si>
    <t>M&amp;A</t>
  </si>
  <si>
    <t>Organic Growth</t>
  </si>
  <si>
    <t>Borrowings</t>
  </si>
  <si>
    <t>Operating Expenses</t>
  </si>
  <si>
    <t>Dividends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</si>
  <si>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</si>
  <si>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</si>
  <si>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</si>
  <si>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</si>
  <si>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</si>
  <si>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</si>
  <si>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</si>
  <si>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</si>
  <si>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</si>
  <si>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</si>
  <si>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</si>
  <si>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</si>
  <si>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</si>
  <si>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</si>
  <si>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</si>
  <si>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</si>
  <si>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</si>
  <si>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</si>
  <si>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</si>
  <si>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</si>
  <si>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</si>
  <si>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</si>
  <si>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</si>
  <si>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</si>
  <si>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</si>
  <si>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</si>
  <si>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</si>
  <si>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</si>
  <si>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</si>
  <si>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</si>
  <si>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</si>
  <si>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</si>
  <si>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</si>
  <si>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</si>
  <si>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</si>
  <si>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</si>
  <si>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</si>
  <si>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</si>
  <si>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</si>
  <si>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</si>
  <si>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</si>
  <si>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Leases</t>
  </si>
  <si>
    <t>Income Tax</t>
  </si>
  <si>
    <t>Net Profit Attributable to the Parent Company</t>
  </si>
  <si>
    <t>Inventories</t>
  </si>
  <si>
    <t>Treasury Shares</t>
  </si>
  <si>
    <t>Operating Income</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</si>
  <si>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</si>
  <si>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</si>
  <si>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</si>
  <si>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</si>
  <si>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</si>
  <si>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</si>
  <si>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</si>
  <si>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</si>
  <si>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</si>
  <si>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</si>
  <si>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</si>
  <si>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</si>
  <si>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</si>
  <si>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</si>
  <si>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</si>
  <si>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</si>
  <si>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</si>
  <si>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</si>
  <si>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Financial Investments &amp; Other Fin. Assets </t>
    </r>
    <r>
      <rPr>
        <b/>
        <vertAlign val="superscript"/>
        <sz val="12"/>
        <color rgb="FF808080"/>
        <rFont val="Calibri"/>
        <family val="2"/>
        <scheme val="minor"/>
      </rPr>
      <t>1</t>
    </r>
  </si>
  <si>
    <r>
      <t>Trade and Other Receivables</t>
    </r>
    <r>
      <rPr>
        <b/>
        <vertAlign val="superscript"/>
        <sz val="12"/>
        <color rgb="FF808080"/>
        <rFont val="Calibri"/>
        <family val="2"/>
        <scheme val="minor"/>
      </rPr>
      <t xml:space="preserve"> 2</t>
    </r>
  </si>
  <si>
    <r>
      <t xml:space="preserve">Provisions and Other Liabilities </t>
    </r>
    <r>
      <rPr>
        <b/>
        <vertAlign val="superscript"/>
        <sz val="12"/>
        <color rgb="FF808080"/>
        <rFont val="Calibri"/>
        <family val="2"/>
        <scheme val="minor"/>
      </rPr>
      <t>3</t>
    </r>
  </si>
  <si>
    <r>
      <t>Trade and Other Payables</t>
    </r>
    <r>
      <rPr>
        <b/>
        <vertAlign val="superscript"/>
        <sz val="12"/>
        <color rgb="FF808080"/>
        <rFont val="Calibri"/>
        <family val="2"/>
        <scheme val="minor"/>
      </rPr>
      <t xml:space="preserve"> 4</t>
    </r>
  </si>
  <si>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</si>
  <si>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</si>
  <si>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</si>
  <si>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</si>
  <si>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</si>
  <si>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</si>
  <si>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</si>
  <si>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</si>
  <si>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</si>
  <si>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</si>
  <si>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</si>
  <si>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</si>
  <si>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</si>
  <si>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</si>
  <si>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</si>
  <si>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</si>
  <si>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</si>
  <si>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</si>
  <si>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</si>
  <si>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</si>
  <si>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</si>
  <si>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</si>
  <si>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</si>
  <si>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</si>
  <si>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Q1 2019</t>
  </si>
  <si>
    <r>
      <t>% margin</t>
    </r>
    <r>
      <rPr>
        <b/>
        <vertAlign val="superscript"/>
        <sz val="12"/>
        <color rgb="FF808080"/>
        <rFont val="Calibri"/>
        <family val="2"/>
        <scheme val="minor"/>
      </rPr>
      <t xml:space="preserve"> (1)</t>
    </r>
  </si>
  <si>
    <t>TIS PoPs Italy</t>
  </si>
  <si>
    <t>Gross Financial Debt</t>
  </si>
  <si>
    <t>Debt Structure - including lease liabilities</t>
  </si>
  <si>
    <t>H1 2019</t>
  </si>
  <si>
    <t>Q2 2019</t>
  </si>
  <si>
    <r>
      <t xml:space="preserve">Expansion Capex (Build-to-Suit programs) </t>
    </r>
    <r>
      <rPr>
        <b/>
        <vertAlign val="superscript"/>
        <sz val="12"/>
        <color rgb="FF808080"/>
        <rFont val="Calibri"/>
        <family val="2"/>
        <scheme val="minor"/>
      </rPr>
      <t>9</t>
    </r>
  </si>
  <si>
    <t>Cash and short term deposits</t>
  </si>
  <si>
    <t>H1 2020</t>
  </si>
  <si>
    <t>Q1 2020</t>
  </si>
  <si>
    <t>FY 2019</t>
  </si>
  <si>
    <t>TIS Sites Ireland</t>
  </si>
  <si>
    <t>TIS Sites Portugal</t>
  </si>
  <si>
    <t>TIS PoPs Ireland</t>
  </si>
  <si>
    <t>TIS PoPs Portugal</t>
  </si>
  <si>
    <t>Customer Ratio Ireland</t>
  </si>
  <si>
    <t>Customer Ratio Portugal</t>
  </si>
  <si>
    <r>
      <rPr>
        <vertAlign val="superscript"/>
        <sz val="10"/>
        <rFont val="Calibri"/>
        <family val="2"/>
        <scheme val="minor"/>
      </rPr>
      <t>(1)</t>
    </r>
    <r>
      <rPr>
        <sz val="10"/>
        <rFont val="Calibri"/>
        <family val="2"/>
        <scheme val="minor"/>
      </rPr>
      <t xml:space="preserve"> Decommissioning of own sites</t>
    </r>
  </si>
  <si>
    <t>JANUARY - JUNE 2020 RESULTS</t>
  </si>
  <si>
    <t xml:space="preserve"> H1 2020 figures audited    </t>
  </si>
  <si>
    <t>Q2 2020</t>
  </si>
  <si>
    <t>Goodwill</t>
  </si>
  <si>
    <t>Fixed Assets</t>
  </si>
  <si>
    <r>
      <t>Payments of Lease Instalments in the Ordinary Course of Business</t>
    </r>
    <r>
      <rPr>
        <b/>
        <vertAlign val="superscript"/>
        <sz val="9.6"/>
        <color rgb="FF808080"/>
        <rFont val="Calibri"/>
        <family val="2"/>
      </rPr>
      <t xml:space="preserve"> 2</t>
    </r>
  </si>
  <si>
    <t>Beginning of Period December 2019</t>
  </si>
  <si>
    <t>End of Period June 2020</t>
  </si>
  <si>
    <t>Edizione</t>
  </si>
  <si>
    <t>Capital Research &amp; Management</t>
  </si>
  <si>
    <r>
      <rPr>
        <vertAlign val="superscript"/>
        <sz val="10"/>
        <rFont val="Calibri"/>
        <family val="2"/>
      </rPr>
      <t>(1)</t>
    </r>
    <r>
      <rPr>
        <sz val="10"/>
        <rFont val="Calibri"/>
        <family val="2"/>
      </rPr>
      <t xml:space="preserve"> Includes “Derivative financial instruments”, “Trade and other receivables” and “Deferred tax assets”. See the Consolidated Interim Financial Statements for the period ended on 30 June 2020
</t>
    </r>
  </si>
  <si>
    <r>
      <rPr>
        <vertAlign val="superscript"/>
        <sz val="10"/>
        <rFont val="Calibri"/>
        <family val="2"/>
      </rPr>
      <t>(2)</t>
    </r>
    <r>
      <rPr>
        <sz val="10"/>
        <rFont val="Calibri"/>
        <family val="2"/>
      </rPr>
      <t xml:space="preserve"> Includes “Receivables from associates” and “Financial investments”. See the Consolidated Interim Financial Statements for the period ended on 30 June 2020</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</si>
  <si>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Interim Financial Statements for the period ended on 30 June 2020</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</si>
  <si>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Interim Financial Statements for the period ended on 30 June 2020</t>
    </r>
  </si>
  <si>
    <t>Expansion Capex (Build-to-Suit Programs)</t>
  </si>
  <si>
    <r>
      <t xml:space="preserve">Change in Lease Liabilities </t>
    </r>
    <r>
      <rPr>
        <vertAlign val="superscript"/>
        <sz val="12"/>
        <color rgb="FF000000"/>
        <rFont val="Calibri"/>
        <family val="2"/>
        <scheme val="minor"/>
      </rPr>
      <t>3</t>
    </r>
  </si>
  <si>
    <r>
      <t xml:space="preserve">Payment of Dividends </t>
    </r>
    <r>
      <rPr>
        <vertAlign val="superscript"/>
        <sz val="12"/>
        <color rgb="FF000000"/>
        <rFont val="Calibri"/>
        <family val="2"/>
        <scheme val="minor"/>
      </rPr>
      <t>1</t>
    </r>
  </si>
  <si>
    <t>Net Financial Debt</t>
  </si>
  <si>
    <t>Following the same methodology as for the 6-month period ended 30 June 2020</t>
  </si>
  <si>
    <t>but which exclude investment in increasing the capacity of sites. Following the same methodology as for the 6-month period ended 30 June 2020</t>
  </si>
  <si>
    <r>
      <t xml:space="preserve">Accrued Interests Not Paid and Others </t>
    </r>
    <r>
      <rPr>
        <vertAlign val="superscript"/>
        <sz val="12"/>
        <color rgb="FF000000"/>
        <rFont val="Calibri"/>
        <family val="2"/>
        <scheme val="minor"/>
      </rPr>
      <t>4</t>
    </r>
  </si>
  <si>
    <t>As of 30 June 2020</t>
  </si>
  <si>
    <t>Abu Dhabi Investment Authority</t>
  </si>
  <si>
    <t>GIC Private Limited</t>
  </si>
  <si>
    <t>Wellington</t>
  </si>
  <si>
    <t>Source: CNMV and Cellnex’s 2019 Shareholders General Meeting</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</si>
  <si>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</si>
  <si>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rPr>
        <vertAlign val="superscript"/>
        <sz val="10"/>
        <rFont val="Calibri"/>
        <family val="2"/>
      </rPr>
      <t xml:space="preserve">(4) </t>
    </r>
    <r>
      <rPr>
        <sz val="10"/>
        <rFont val="Calibri"/>
        <family val="2"/>
      </rPr>
      <t>Changes in working capital as per section "Changes in current assets/current liabilities" in the Consolidated Statement of Cash Flows. Following the same methodology as for the 6-month period ended 30 June 2020</t>
    </r>
  </si>
  <si>
    <r>
      <rPr>
        <vertAlign val="superscript"/>
        <sz val="10"/>
        <rFont val="Calibri"/>
        <family val="2"/>
      </rPr>
      <t>(5)</t>
    </r>
    <r>
      <rPr>
        <sz val="10"/>
        <rFont val="Calibri"/>
        <family val="2"/>
      </rPr>
      <t xml:space="preserve"> Corresponds to the net of “Interest paid” and “Interest received” in the Consolidated Interim Financial Statements for the 6-month period ended on 30 June 2020</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</si>
  <si>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30 June 2020</t>
    </r>
  </si>
  <si>
    <r>
      <rPr>
        <vertAlign val="superscript"/>
        <sz val="10"/>
        <rFont val="Calibri"/>
        <family val="2"/>
      </rPr>
      <t>(1)</t>
    </r>
    <r>
      <rPr>
        <sz val="10"/>
        <rFont val="Calibri"/>
        <family val="2"/>
      </rPr>
      <t xml:space="preserve"> Adjusted EBITDA divided by total revenues excluding elements pass-through to customers (mostly electricity) from both expenses and income</t>
    </r>
  </si>
  <si>
    <r>
      <rPr>
        <vertAlign val="superscript"/>
        <sz val="10"/>
        <rFont val="Calibri"/>
        <family val="2"/>
        <scheme val="minor"/>
      </rPr>
      <t xml:space="preserve">(1) </t>
    </r>
    <r>
      <rPr>
        <sz val="10"/>
        <rFont val="Calibri"/>
        <family val="2"/>
        <scheme val="minor"/>
      </rPr>
      <t>Adjusted EBITDA: profit from operations before D&amp;A and after adding back (i) certain non-recurring items (such as costs related to acquisitions and redundancy provisions) and (ii) certain non-cash items such as advances to customers</t>
    </r>
  </si>
  <si>
    <t>Total adjustments: non-recurring items (costs related to M&amp;A €24Mn and redundancy provisions €4Mn) and</t>
  </si>
  <si>
    <r>
      <rPr>
        <vertAlign val="superscript"/>
        <sz val="10"/>
        <rFont val="Calibri"/>
        <family val="2"/>
        <scheme val="minor"/>
      </rPr>
      <t xml:space="preserve">(7) </t>
    </r>
    <r>
      <rPr>
        <sz val="10"/>
        <rFont val="Calibri"/>
        <family val="2"/>
        <scheme val="minor"/>
      </rPr>
      <t>Corresponds to the net of “Dividends to non-controlling interests” and “Dividends received” as per the Consolidated Statement of Cash Flows and following the same methodology as for the 6-month period ended 30 June 2020</t>
    </r>
  </si>
  <si>
    <r>
      <rPr>
        <vertAlign val="superscript"/>
        <sz val="10"/>
        <rFont val="Calibri"/>
        <family val="2"/>
        <scheme val="minor"/>
      </rPr>
      <t>(11)</t>
    </r>
    <r>
      <rPr>
        <sz val="10"/>
        <rFont val="Calibri"/>
        <family val="2"/>
        <scheme val="minor"/>
      </rPr>
      <t xml:space="preserve"> Corresponds to "non-recurring expenses" that involve cash movements (such as costs related to acquisitions and redundancy provisions)</t>
    </r>
  </si>
  <si>
    <r>
      <rPr>
        <vertAlign val="superscript"/>
        <sz val="10"/>
        <rFont val="Calibri"/>
        <family val="2"/>
      </rPr>
      <t xml:space="preserve">(6) </t>
    </r>
    <r>
      <rPr>
        <sz val="10"/>
        <rFont val="Calibri"/>
        <family val="2"/>
      </rPr>
      <t>Corporate tax payments as per "Income Tax Paid’’ as per the Consolidated Statement of Cash Flows and following the same methodology as for the 6-month period ended 30 June 2020</t>
    </r>
  </si>
  <si>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</si>
  <si>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r>
      <rPr>
        <vertAlign val="superscript"/>
        <sz val="10"/>
        <rFont val="Calibri"/>
        <family val="2"/>
        <scheme val="minor"/>
      </rPr>
      <t>(2)</t>
    </r>
    <r>
      <rPr>
        <sz val="10"/>
        <rFont val="Calibri"/>
        <family val="2"/>
        <scheme val="minor"/>
      </rPr>
      <t xml:space="preserve"> Mainly dual use sites</t>
    </r>
  </si>
  <si>
    <t xml:space="preserve">H1 2020 figures audited    </t>
  </si>
  <si>
    <t>Excluding "Interest payments on lease liabilities" (€61Mn, please see footnote 2). Following the same methodology as for the 6-month period ended 30 June 2020</t>
  </si>
  <si>
    <t>Reconciliation of P&amp;L interest (Tab “2.P&amp;L") to cash interest:</t>
  </si>
  <si>
    <t>€135Mn net financial profit (P&amp;L) - €39Mn accrued interest not paid + €44Mn interest accrued in prior year paid in current year - 61Mn€ interest payments on lease liabilities (see footnote 2) - €22Mn non-cash amortized costs = €57Mn net payment of interest (Cash)</t>
  </si>
  <si>
    <r>
      <t xml:space="preserve">(9) </t>
    </r>
    <r>
      <rPr>
        <sz val="10"/>
        <rFont val="Calibri"/>
        <family val="2"/>
        <scheme val="minor"/>
      </rPr>
      <t>Corresponds to committed Build-to-Suit programs (consisting of sites, backhaul, backbone, edge computing centers, DAS nodes or any other type of telecommunication infrastructure, as well as any advanced payment in relation to them)</t>
    </r>
  </si>
  <si>
    <t>It also includes Engineering Services that have been contractualised with different clients, including ad-hoc Capex eventually required. Following the same methodology as for the 6-month period ended 30 June 2020</t>
  </si>
  <si>
    <t>Thus, it corresponds to investments related to business expansion that generates additional RLFCF</t>
  </si>
  <si>
    <r>
      <rPr>
        <vertAlign val="superscript"/>
        <sz val="10"/>
        <rFont val="Calibri"/>
        <family val="2"/>
        <scheme val="minor"/>
      </rPr>
      <t>(8)</t>
    </r>
    <r>
      <rPr>
        <sz val="10"/>
        <rFont val="Calibri"/>
        <family val="2"/>
        <scheme val="minor"/>
      </rPr>
      <t xml:space="preserve"> Cash advances to landlords (€27Mn), efficiency measures associated with energy and connectivity (€10Mn), and others (including early site adaptation to increase the capacity of sites)</t>
    </r>
  </si>
  <si>
    <r>
      <rPr>
        <vertAlign val="superscript"/>
        <sz val="10"/>
        <rFont val="Calibri"/>
        <family val="2"/>
      </rPr>
      <t xml:space="preserve">(10) </t>
    </r>
    <r>
      <rPr>
        <sz val="10"/>
        <rFont val="Calibri"/>
        <family val="2"/>
      </rPr>
      <t>Investments in shareholdings of companies as well as significant investments in acquiring portfolios of sites or land (asset purchases), after integrating into the consolidated balance sheet mainly the "Cash and cash equivalents" of the acquired companies</t>
    </r>
  </si>
  <si>
    <r>
      <t xml:space="preserve">(2) </t>
    </r>
    <r>
      <rPr>
        <sz val="10"/>
        <rFont val="Calibri"/>
        <family val="2"/>
        <scheme val="minor"/>
      </rPr>
      <t>Corresponds to (i) payments of lease instalments (€107Mn) in the ordinary course of business excluding short-term prepayments and (ii) interest payments on lease liabilities (€61Mn)</t>
    </r>
  </si>
  <si>
    <t>Please see Note 14 of the Consolidated Interim Financial Statements for the 6-month period ended on 30 June 2020</t>
  </si>
  <si>
    <t>for the period ended on 30 June 2020). Following the same methodology as for the 6-month period ended 30 June 2020</t>
  </si>
  <si>
    <t>non-cash items (LTIP remuneration payable in shares and others €4Mn, advances to customers €2Mn, which include the amortization of amounts paid for sites to be dismantled and their corresponding dismantling cost)</t>
  </si>
  <si>
    <r>
      <rPr>
        <vertAlign val="superscript"/>
        <sz val="10"/>
        <rFont val="Calibri"/>
        <family val="2"/>
      </rPr>
      <t>(12)</t>
    </r>
    <r>
      <rPr>
        <sz val="10"/>
        <rFont val="Calibri"/>
        <family val="2"/>
      </rPr>
      <t xml:space="preserve"> Corresponds to “Total net cash flow from financing activities” (see the relevant section in the Consolidated Statement of Cash Flows for the period ended on 30 June 2020), excluding payments of lease instalments (€107Mn) (see footnote 2) </t>
    </r>
  </si>
  <si>
    <t>and Cash advances to landlords (€27Mn) (see footnote 8). Following the same methodology as for the 6-month period ended 30 June 2020</t>
  </si>
  <si>
    <t>The amount resulting from (3)+(8)+(9)+(10), hereinafter "Total Capex", corresponds to “Total Investment” (see caption “Capital Expenditures” in the accompanying Consolidated Interim Directors’ Report for the period ended on 30 June 2020)</t>
  </si>
  <si>
    <t>"Total Capex" (€609Mn) also corresponds to “Total net cash flow from investing activities” (€593Mn, see the relevant section in the accompanying Consolidated Statement of Cash Flows for the period ended on 30 June 2020)</t>
  </si>
  <si>
    <t>+ Cash advances to landlords (€27Mn, see Note 14 of the accompanying Consolidated Financial Statements) - €11Mn (including financial investments, timing effects related to assets purchases and the contribution of minority shareholders)</t>
  </si>
  <si>
    <t>minus the “Cash and cash equivalents” of the acquired companies (€43Mn, see Note 4 of the accompanying condensed consolidated interim financial statements)</t>
  </si>
  <si>
    <r>
      <rPr>
        <vertAlign val="superscript"/>
        <sz val="10"/>
        <rFont val="Calibri"/>
        <family val="2"/>
      </rPr>
      <t>(13)</t>
    </r>
    <r>
      <rPr>
        <sz val="10"/>
        <rFont val="Calibri"/>
        <family val="2"/>
      </rPr>
      <t xml:space="preserve"> Mainly corresponds to timing effects, contribution of minority shareholders and foreign exchange differences (see the relevant section in the Consolidated Statement of Cash Flows </t>
    </r>
  </si>
  <si>
    <r>
      <rPr>
        <vertAlign val="superscript"/>
        <sz val="10"/>
        <rFont val="Calibri"/>
        <family val="2"/>
        <scheme val="minor"/>
      </rPr>
      <t>1</t>
    </r>
    <r>
      <rPr>
        <sz val="10"/>
        <rFont val="Calibri"/>
        <family val="2"/>
        <scheme val="minor"/>
      </rPr>
      <t xml:space="preserve"> Corresponds to the average debt duration to maturity (considering both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</si>
  <si>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</si>
  <si>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r>
      <t xml:space="preserve">Net Repayment of Other Borrowings and Short-Term Prepayments </t>
    </r>
    <r>
      <rPr>
        <vertAlign val="superscript"/>
        <sz val="12"/>
        <color rgb="FF000000"/>
        <rFont val="Calibri"/>
        <family val="2"/>
        <scheme val="minor"/>
      </rPr>
      <t>2</t>
    </r>
  </si>
  <si>
    <r>
      <rPr>
        <vertAlign val="superscript"/>
        <sz val="10"/>
        <rFont val="Calibri"/>
        <family val="2"/>
        <scheme val="minor"/>
      </rPr>
      <t>(1)</t>
    </r>
    <r>
      <rPr>
        <sz val="10"/>
        <rFont val="Calibri"/>
        <family val="2"/>
        <scheme val="minor"/>
      </rPr>
      <t xml:space="preserve"> See the relevant section in the Consolidated Statement of Cash Flows Statement for the period ended on 30 June 2020</t>
    </r>
  </si>
  <si>
    <r>
      <rPr>
        <vertAlign val="superscript"/>
        <sz val="10"/>
        <rFont val="Calibri"/>
        <family val="2"/>
        <scheme val="minor"/>
      </rPr>
      <t>(2)</t>
    </r>
    <r>
      <rPr>
        <sz val="10"/>
        <rFont val="Calibri"/>
        <family val="2"/>
        <scheme val="minor"/>
      </rPr>
      <t xml:space="preserve"> As per the Consolidated Statement of Cash Flows and following the same methodology as for the 6-month period ended 30 June 2020; including short-term prepayments</t>
    </r>
  </si>
  <si>
    <r>
      <rPr>
        <vertAlign val="superscript"/>
        <sz val="10"/>
        <rFont val="Calibri"/>
        <family val="2"/>
        <scheme val="minor"/>
      </rPr>
      <t>(4)</t>
    </r>
    <r>
      <rPr>
        <sz val="10"/>
        <rFont val="Calibri"/>
        <family val="2"/>
        <scheme val="minor"/>
      </rPr>
      <t xml:space="preserve"> Includes the repayment of debt at Omtel level</t>
    </r>
  </si>
  <si>
    <r>
      <t xml:space="preserve">(1) </t>
    </r>
    <r>
      <rPr>
        <sz val="8.5"/>
        <color rgb="FF000000"/>
        <rFont val="Calibri"/>
        <family val="2"/>
      </rPr>
      <t>Tradia has 15.59% of Nearby Computing, and Nearby Sensor 46.07%</t>
    </r>
  </si>
  <si>
    <t>BlackRock</t>
  </si>
  <si>
    <t>Criteria Caixa</t>
  </si>
  <si>
    <t>CPPIB</t>
  </si>
  <si>
    <r>
      <rPr>
        <vertAlign val="superscript"/>
        <sz val="10"/>
        <rFont val="Calibri"/>
        <family val="2"/>
        <scheme val="minor"/>
      </rPr>
      <t>(3)</t>
    </r>
    <r>
      <rPr>
        <sz val="10"/>
        <rFont val="Calibri"/>
        <family val="2"/>
        <scheme val="minor"/>
      </rPr>
      <t xml:space="preserve"> "Changes in Lease liabilities” long and short term as per the Consolidated Balance Sheet as of 30 June 2020. See Note 14 of the accompanying Consolidated Financial Statements for the 6-month period ended 30 June 2020</t>
    </r>
  </si>
  <si>
    <t>Fitch "BBB-" Outlook 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</si>
</sst>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
    <numFmt numFmtId="177" formatCode="0.0"/>
    <numFmt numFmtId="178" formatCode="0.000"/>
    <numFmt numFmtId="179" formatCode="#,##0.00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b/>
      <sz val="16"/>
      <color rgb="FFFF0000"/>
      <name val="Calibri"/>
      <family val="2"/>
      <scheme val="minor"/>
    </font>
    <font>
      <vertAlign val="superscript"/>
      <sz val="10"/>
      <name val="Calibri"/>
      <family val="2"/>
    </font>
    <font>
      <b/>
      <sz val="12"/>
      <color rgb="FF003366"/>
      <name val="Calibri"/>
      <family val="2"/>
      <scheme val="minor"/>
    </font>
    <font>
      <i/>
      <sz val="12"/>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sz val="12"/>
      <color rgb="FF000000"/>
      <name val="Arial"/>
      <family val="2"/>
    </font>
    <font>
      <sz val="8"/>
      <color rgb="FF000000"/>
      <name val="Calibri"/>
      <family val="2"/>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2"/>
      <color rgb="FF000000"/>
      <name val="Calibri"/>
      <family val="2"/>
      <scheme val="minor"/>
    </font>
    <font>
      <vertAlign val="superscript"/>
      <sz val="10"/>
      <color rgb="FF000000"/>
      <name val="Calibri"/>
      <family val="2"/>
    </font>
    <font>
      <sz val="8.5"/>
      <color rgb="FF000000"/>
      <name val="Calibri"/>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style="medium">
        <color indexed="64"/>
      </left>
      <right/>
      <top/>
      <bottom/>
      <diagonal/>
    </border>
  </borders>
  <cellStyleXfs count="352">
    <xf numFmtId="0" fontId="0" fillId="0" borderId="0"/>
    <xf numFmtId="0" fontId="9" fillId="0" borderId="0"/>
    <xf numFmtId="171" fontId="16" fillId="0" borderId="0"/>
    <xf numFmtId="172" fontId="14" fillId="0" borderId="0"/>
    <xf numFmtId="171" fontId="14" fillId="0" borderId="0"/>
    <xf numFmtId="172" fontId="15" fillId="0" borderId="0"/>
    <xf numFmtId="172" fontId="17"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6" fillId="0" borderId="0"/>
    <xf numFmtId="0" fontId="14" fillId="0" borderId="0"/>
    <xf numFmtId="0" fontId="14" fillId="0" borderId="0"/>
    <xf numFmtId="0"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171" fontId="17" fillId="0" borderId="0"/>
    <xf numFmtId="0" fontId="15" fillId="0" borderId="0"/>
    <xf numFmtId="0" fontId="15" fillId="0" borderId="0"/>
    <xf numFmtId="172" fontId="17" fillId="0" borderId="0"/>
    <xf numFmtId="0" fontId="11" fillId="0" borderId="0"/>
    <xf numFmtId="0" fontId="15" fillId="0" borderId="0"/>
    <xf numFmtId="0" fontId="15" fillId="0" borderId="0"/>
    <xf numFmtId="172" fontId="17"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16" fillId="0" borderId="0"/>
    <xf numFmtId="172" fontId="14" fillId="0" borderId="0"/>
    <xf numFmtId="171" fontId="16"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171" fontId="18" fillId="2" borderId="0" applyNumberFormat="0" applyBorder="0" applyAlignment="0" applyProtection="0"/>
    <xf numFmtId="172" fontId="18" fillId="2" borderId="0" applyNumberFormat="0" applyBorder="0" applyAlignment="0" applyProtection="0"/>
    <xf numFmtId="171" fontId="18" fillId="3" borderId="0" applyNumberFormat="0" applyBorder="0" applyAlignment="0" applyProtection="0"/>
    <xf numFmtId="172" fontId="18" fillId="3" borderId="0" applyNumberFormat="0" applyBorder="0" applyAlignment="0" applyProtection="0"/>
    <xf numFmtId="171" fontId="18" fillId="4" borderId="0" applyNumberFormat="0" applyBorder="0" applyAlignment="0" applyProtection="0"/>
    <xf numFmtId="172" fontId="18" fillId="4"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6" borderId="0" applyNumberFormat="0" applyBorder="0" applyAlignment="0" applyProtection="0"/>
    <xf numFmtId="172" fontId="18" fillId="6" borderId="0" applyNumberFormat="0" applyBorder="0" applyAlignment="0" applyProtection="0"/>
    <xf numFmtId="171" fontId="18" fillId="7" borderId="0" applyNumberFormat="0" applyBorder="0" applyAlignment="0" applyProtection="0"/>
    <xf numFmtId="172" fontId="18" fillId="7"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9" borderId="0" applyNumberFormat="0" applyBorder="0" applyAlignment="0" applyProtection="0"/>
    <xf numFmtId="172" fontId="18" fillId="9" borderId="0" applyNumberFormat="0" applyBorder="0" applyAlignment="0" applyProtection="0"/>
    <xf numFmtId="171" fontId="18" fillId="10" borderId="0" applyNumberFormat="0" applyBorder="0" applyAlignment="0" applyProtection="0"/>
    <xf numFmtId="172" fontId="18" fillId="10"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11" borderId="0" applyNumberFormat="0" applyBorder="0" applyAlignment="0" applyProtection="0"/>
    <xf numFmtId="172" fontId="18" fillId="11" borderId="0" applyNumberFormat="0" applyBorder="0" applyAlignment="0" applyProtection="0"/>
    <xf numFmtId="171" fontId="19" fillId="12" borderId="0" applyNumberFormat="0" applyBorder="0" applyAlignment="0" applyProtection="0"/>
    <xf numFmtId="172" fontId="19" fillId="12" borderId="0" applyNumberFormat="0" applyBorder="0" applyAlignment="0" applyProtection="0"/>
    <xf numFmtId="171" fontId="19" fillId="9" borderId="0" applyNumberFormat="0" applyBorder="0" applyAlignment="0" applyProtection="0"/>
    <xf numFmtId="172" fontId="19" fillId="9" borderId="0" applyNumberFormat="0" applyBorder="0" applyAlignment="0" applyProtection="0"/>
    <xf numFmtId="171" fontId="19" fillId="10" borderId="0" applyNumberFormat="0" applyBorder="0" applyAlignment="0" applyProtection="0"/>
    <xf numFmtId="172" fontId="19" fillId="1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15" borderId="0" applyNumberFormat="0" applyBorder="0" applyAlignment="0" applyProtection="0"/>
    <xf numFmtId="172" fontId="19" fillId="15" borderId="0" applyNumberFormat="0" applyBorder="0" applyAlignment="0" applyProtection="0"/>
    <xf numFmtId="171" fontId="20" fillId="4" borderId="0" applyNumberFormat="0" applyBorder="0" applyAlignment="0" applyProtection="0"/>
    <xf numFmtId="172" fontId="20" fillId="4" borderId="0" applyNumberFormat="0" applyBorder="0" applyAlignment="0" applyProtection="0"/>
    <xf numFmtId="171" fontId="21" fillId="16" borderId="1" applyNumberFormat="0" applyAlignment="0" applyProtection="0"/>
    <xf numFmtId="172" fontId="21" fillId="16" borderId="1" applyNumberFormat="0" applyAlignment="0" applyProtection="0"/>
    <xf numFmtId="171" fontId="22" fillId="17" borderId="2" applyNumberFormat="0" applyAlignment="0" applyProtection="0"/>
    <xf numFmtId="172" fontId="22" fillId="17" borderId="2" applyNumberFormat="0" applyAlignment="0" applyProtection="0"/>
    <xf numFmtId="171" fontId="23" fillId="0" borderId="3" applyNumberFormat="0" applyFill="0" applyAlignment="0" applyProtection="0"/>
    <xf numFmtId="172" fontId="23" fillId="0" borderId="3" applyNumberFormat="0" applyFill="0" applyAlignment="0" applyProtection="0"/>
    <xf numFmtId="171" fontId="24" fillId="0" borderId="0" applyNumberFormat="0" applyFill="0" applyBorder="0" applyAlignment="0" applyProtection="0"/>
    <xf numFmtId="172" fontId="24" fillId="0" borderId="0" applyNumberFormat="0" applyFill="0" applyBorder="0" applyAlignment="0" applyProtection="0"/>
    <xf numFmtId="171" fontId="19" fillId="18" borderId="0" applyNumberFormat="0" applyBorder="0" applyAlignment="0" applyProtection="0"/>
    <xf numFmtId="172" fontId="19" fillId="18" borderId="0" applyNumberFormat="0" applyBorder="0" applyAlignment="0" applyProtection="0"/>
    <xf numFmtId="171" fontId="19" fillId="19" borderId="0" applyNumberFormat="0" applyBorder="0" applyAlignment="0" applyProtection="0"/>
    <xf numFmtId="172" fontId="19" fillId="19" borderId="0" applyNumberFormat="0" applyBorder="0" applyAlignment="0" applyProtection="0"/>
    <xf numFmtId="171" fontId="19" fillId="20" borderId="0" applyNumberFormat="0" applyBorder="0" applyAlignment="0" applyProtection="0"/>
    <xf numFmtId="172" fontId="19" fillId="2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21" borderId="0" applyNumberFormat="0" applyBorder="0" applyAlignment="0" applyProtection="0"/>
    <xf numFmtId="172" fontId="19" fillId="21" borderId="0" applyNumberFormat="0" applyBorder="0" applyAlignment="0" applyProtection="0"/>
    <xf numFmtId="171" fontId="25" fillId="7" borderId="1" applyNumberFormat="0" applyAlignment="0" applyProtection="0"/>
    <xf numFmtId="172" fontId="25" fillId="7" borderId="1" applyNumberFormat="0" applyAlignment="0" applyProtection="0"/>
    <xf numFmtId="171" fontId="17" fillId="0" borderId="0"/>
    <xf numFmtId="172" fontId="17" fillId="0" borderId="0"/>
    <xf numFmtId="172" fontId="17" fillId="0" borderId="0"/>
    <xf numFmtId="44" fontId="14" fillId="0" borderId="0" applyFont="0" applyFill="0" applyBorder="0" applyAlignment="0" applyProtection="0"/>
    <xf numFmtId="171" fontId="26" fillId="3" borderId="0" applyNumberFormat="0" applyBorder="0" applyAlignment="0" applyProtection="0"/>
    <xf numFmtId="172" fontId="26" fillId="3" borderId="0" applyNumberFormat="0" applyBorder="0" applyAlignment="0" applyProtection="0"/>
    <xf numFmtId="164" fontId="15" fillId="0" borderId="0" applyFont="0" applyFill="0" applyBorder="0" applyAlignment="0" applyProtection="0"/>
    <xf numFmtId="171" fontId="27" fillId="22" borderId="0" applyNumberFormat="0" applyBorder="0" applyAlignment="0" applyProtection="0"/>
    <xf numFmtId="172" fontId="27" fillId="22" borderId="0" applyNumberFormat="0" applyBorder="0" applyAlignment="0" applyProtection="0"/>
    <xf numFmtId="0" fontId="14" fillId="0" borderId="0"/>
    <xf numFmtId="0" fontId="35" fillId="0" borderId="0"/>
    <xf numFmtId="0" fontId="14" fillId="0" borderId="0"/>
    <xf numFmtId="0" fontId="15" fillId="0" borderId="0"/>
    <xf numFmtId="0" fontId="15" fillId="0" borderId="0"/>
    <xf numFmtId="168" fontId="13" fillId="0" borderId="0"/>
    <xf numFmtId="0" fontId="15" fillId="0" borderId="0"/>
    <xf numFmtId="171" fontId="18" fillId="23" borderId="4" applyNumberFormat="0" applyFont="0" applyAlignment="0" applyProtection="0"/>
    <xf numFmtId="172" fontId="18" fillId="23" borderId="4" applyNumberFormat="0" applyFont="0" applyAlignment="0" applyProtection="0"/>
    <xf numFmtId="9" fontId="9"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171" fontId="28" fillId="16" borderId="5" applyNumberFormat="0" applyAlignment="0" applyProtection="0"/>
    <xf numFmtId="172" fontId="28" fillId="16" borderId="5" applyNumberFormat="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31" fillId="0" borderId="0" applyNumberFormat="0" applyFill="0" applyBorder="0" applyAlignment="0" applyProtection="0"/>
    <xf numFmtId="171" fontId="32" fillId="0" borderId="6" applyNumberFormat="0" applyFill="0" applyAlignment="0" applyProtection="0"/>
    <xf numFmtId="172" fontId="32" fillId="0" borderId="6" applyNumberFormat="0" applyFill="0" applyAlignment="0" applyProtection="0"/>
    <xf numFmtId="171" fontId="33" fillId="0" borderId="7" applyNumberFormat="0" applyFill="0" applyAlignment="0" applyProtection="0"/>
    <xf numFmtId="172" fontId="33" fillId="0" borderId="7" applyNumberFormat="0" applyFill="0" applyAlignment="0" applyProtection="0"/>
    <xf numFmtId="171" fontId="24" fillId="0" borderId="8" applyNumberFormat="0" applyFill="0" applyAlignment="0" applyProtection="0"/>
    <xf numFmtId="172" fontId="24" fillId="0" borderId="8" applyNumberFormat="0" applyFill="0" applyAlignment="0" applyProtection="0"/>
    <xf numFmtId="172" fontId="31" fillId="0" borderId="0" applyNumberFormat="0" applyFill="0" applyBorder="0" applyAlignment="0" applyProtection="0"/>
    <xf numFmtId="171" fontId="34" fillId="0" borderId="9" applyNumberFormat="0" applyFill="0" applyAlignment="0" applyProtection="0"/>
    <xf numFmtId="172" fontId="34" fillId="0" borderId="9" applyNumberFormat="0" applyFill="0" applyAlignment="0" applyProtection="0"/>
    <xf numFmtId="0" fontId="9" fillId="0" borderId="0"/>
    <xf numFmtId="0" fontId="38" fillId="0" borderId="0"/>
    <xf numFmtId="164" fontId="9" fillId="0" borderId="0" applyFont="0" applyFill="0" applyBorder="0" applyAlignment="0" applyProtection="0"/>
    <xf numFmtId="0" fontId="8" fillId="0" borderId="0"/>
    <xf numFmtId="9" fontId="38" fillId="0" borderId="0" applyFont="0" applyFill="0" applyBorder="0" applyAlignment="0" applyProtection="0"/>
    <xf numFmtId="9" fontId="40" fillId="0" borderId="0" applyFont="0" applyFill="0" applyBorder="0" applyAlignment="0" applyProtection="0"/>
    <xf numFmtId="0" fontId="41" fillId="0" borderId="0"/>
    <xf numFmtId="0" fontId="17" fillId="0" borderId="0"/>
    <xf numFmtId="9" fontId="14" fillId="0" borderId="0" applyFont="0" applyFill="0" applyBorder="0" applyAlignment="0" applyProtection="0"/>
    <xf numFmtId="0" fontId="9" fillId="0" borderId="0"/>
    <xf numFmtId="171" fontId="14" fillId="0" borderId="0"/>
    <xf numFmtId="172" fontId="9" fillId="0" borderId="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14" fillId="0" borderId="0"/>
    <xf numFmtId="171" fontId="9" fillId="0" borderId="0" applyProtection="0"/>
    <xf numFmtId="171" fontId="9" fillId="0" borderId="0" applyProtection="0"/>
    <xf numFmtId="172" fontId="9" fillId="0" borderId="0" applyProtection="0"/>
    <xf numFmtId="0" fontId="9" fillId="0" borderId="0"/>
    <xf numFmtId="0" fontId="9" fillId="0" borderId="0"/>
    <xf numFmtId="171" fontId="9" fillId="0" borderId="0" applyProtection="0"/>
    <xf numFmtId="171" fontId="9" fillId="0" borderId="0" applyProtection="0"/>
    <xf numFmtId="172" fontId="9" fillId="0" borderId="0" applyProtection="0"/>
    <xf numFmtId="171" fontId="9" fillId="0" borderId="0"/>
    <xf numFmtId="171" fontId="9" fillId="0" borderId="0"/>
    <xf numFmtId="172"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2" fontId="9" fillId="0" borderId="0"/>
    <xf numFmtId="171" fontId="9" fillId="0" borderId="0"/>
    <xf numFmtId="172" fontId="9" fillId="0" borderId="0"/>
    <xf numFmtId="171" fontId="9" fillId="0" borderId="0"/>
    <xf numFmtId="172" fontId="9" fillId="0" borderId="0"/>
    <xf numFmtId="171" fontId="14" fillId="0" borderId="0"/>
    <xf numFmtId="171" fontId="14" fillId="0" borderId="0"/>
    <xf numFmtId="0" fontId="9" fillId="0" borderId="0"/>
    <xf numFmtId="0" fontId="9" fillId="0" borderId="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9" fillId="0" borderId="0"/>
    <xf numFmtId="0" fontId="9" fillId="0" borderId="0"/>
    <xf numFmtId="0" fontId="9" fillId="0" borderId="0"/>
    <xf numFmtId="171" fontId="9" fillId="0" borderId="0"/>
    <xf numFmtId="171" fontId="9" fillId="0" borderId="0"/>
    <xf numFmtId="172" fontId="9" fillId="0" borderId="0"/>
    <xf numFmtId="0" fontId="9" fillId="0" borderId="0"/>
    <xf numFmtId="0" fontId="9" fillId="0" borderId="0"/>
    <xf numFmtId="44" fontId="14"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4" fontId="9" fillId="0" borderId="0" applyFont="0" applyFill="0" applyBorder="0" applyAlignment="0" applyProtection="0"/>
    <xf numFmtId="0" fontId="7" fillId="0" borderId="0"/>
    <xf numFmtId="172" fontId="9" fillId="0" borderId="0"/>
    <xf numFmtId="0" fontId="11" fillId="0" borderId="0"/>
    <xf numFmtId="0" fontId="11" fillId="0" borderId="0"/>
    <xf numFmtId="0" fontId="11" fillId="0" borderId="0"/>
    <xf numFmtId="0" fontId="11" fillId="0" borderId="0"/>
    <xf numFmtId="0" fontId="9" fillId="0" borderId="0"/>
    <xf numFmtId="0" fontId="11" fillId="0" borderId="0"/>
    <xf numFmtId="17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0"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5" fillId="0" borderId="0"/>
    <xf numFmtId="0" fontId="9" fillId="0" borderId="0"/>
    <xf numFmtId="0" fontId="9" fillId="0" borderId="0"/>
    <xf numFmtId="0" fontId="9" fillId="0" borderId="0"/>
    <xf numFmtId="0" fontId="14" fillId="0" borderId="0"/>
    <xf numFmtId="0" fontId="76" fillId="0" borderId="0"/>
    <xf numFmtId="0" fontId="4" fillId="0" borderId="0"/>
    <xf numFmtId="0" fontId="76" fillId="0" borderId="0"/>
    <xf numFmtId="0" fontId="3" fillId="0" borderId="0"/>
    <xf numFmtId="0" fontId="9" fillId="0" borderId="0"/>
    <xf numFmtId="44" fontId="14" fillId="0" borderId="0" applyFont="0" applyFill="0" applyBorder="0" applyAlignment="0" applyProtection="0"/>
    <xf numFmtId="164" fontId="9" fillId="0" borderId="0" applyFont="0" applyFill="0" applyBorder="0" applyAlignment="0" applyProtection="0"/>
    <xf numFmtId="0" fontId="2" fillId="0" borderId="0"/>
    <xf numFmtId="9" fontId="4" fillId="0" borderId="0" applyFont="0" applyFill="0" applyBorder="0" applyAlignment="0" applyProtection="0"/>
    <xf numFmtId="44" fontId="14" fillId="0" borderId="0" applyFont="0" applyFill="0" applyBorder="0" applyAlignment="0" applyProtection="0"/>
    <xf numFmtId="164" fontId="9" fillId="0" borderId="0" applyFont="0" applyFill="0" applyBorder="0" applyAlignment="0" applyProtection="0"/>
    <xf numFmtId="0" fontId="2" fillId="0" borderId="0"/>
    <xf numFmtId="164" fontId="11" fillId="0" borderId="0" applyFont="0" applyFill="0" applyBorder="0" applyAlignment="0" applyProtection="0"/>
    <xf numFmtId="0" fontId="2" fillId="0" borderId="0"/>
    <xf numFmtId="0" fontId="2" fillId="0" borderId="0"/>
    <xf numFmtId="0" fontId="2" fillId="0" borderId="0"/>
    <xf numFmtId="0" fontId="9" fillId="0" borderId="0"/>
    <xf numFmtId="9" fontId="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416">
    <xf numFmtId="0" fontId="0" fillId="0" borderId="0" xfId="0"/>
    <xf numFmtId="0" fontId="0" fillId="0" borderId="0" xfId="0" quotePrefix="1"/>
    <xf numFmtId="0" fontId="36" fillId="24" borderId="0" xfId="0" applyFont="1" applyFill="1" applyProtection="1">
      <protection locked="0"/>
    </xf>
    <xf numFmtId="0" fontId="36" fillId="0" borderId="0" xfId="0" applyFont="1"/>
    <xf numFmtId="0" fontId="36" fillId="0" borderId="0" xfId="0" applyFont="1" applyFill="1"/>
    <xf numFmtId="0" fontId="37" fillId="24" borderId="0" xfId="0" applyFont="1" applyFill="1" applyAlignment="1">
      <alignment horizontal="left"/>
    </xf>
    <xf numFmtId="0" fontId="36" fillId="0" borderId="0" xfId="189" applyFont="1" applyAlignment="1">
      <alignment horizontal="right"/>
    </xf>
    <xf numFmtId="3" fontId="36" fillId="24" borderId="0" xfId="0" applyNumberFormat="1" applyFont="1" applyFill="1" applyProtection="1">
      <protection locked="0"/>
    </xf>
    <xf numFmtId="0" fontId="37" fillId="0" borderId="0" xfId="0" applyFont="1"/>
    <xf numFmtId="0" fontId="43" fillId="24" borderId="0" xfId="0" applyFont="1" applyFill="1" applyAlignment="1">
      <alignment horizontal="left"/>
    </xf>
    <xf numFmtId="0" fontId="44" fillId="0" borderId="0" xfId="0" applyFont="1"/>
    <xf numFmtId="0" fontId="45" fillId="0" borderId="0" xfId="0" applyFont="1"/>
    <xf numFmtId="167" fontId="49" fillId="28" borderId="18" xfId="0" applyNumberFormat="1" applyFont="1" applyFill="1" applyBorder="1" applyAlignment="1" applyProtection="1">
      <alignment vertical="center"/>
      <protection locked="0"/>
    </xf>
    <xf numFmtId="0" fontId="48" fillId="0" borderId="0" xfId="0" applyFont="1"/>
    <xf numFmtId="0" fontId="48" fillId="0" borderId="0" xfId="0" applyFont="1" applyBorder="1"/>
    <xf numFmtId="3" fontId="48" fillId="0" borderId="0" xfId="0" applyNumberFormat="1" applyFont="1"/>
    <xf numFmtId="0" fontId="48" fillId="24" borderId="0" xfId="0" applyFont="1" applyFill="1"/>
    <xf numFmtId="0" fontId="46" fillId="24" borderId="0" xfId="0" applyFont="1" applyFill="1"/>
    <xf numFmtId="167" fontId="49" fillId="28" borderId="18" xfId="0" applyNumberFormat="1" applyFont="1" applyFill="1" applyBorder="1" applyAlignment="1" applyProtection="1">
      <protection locked="0"/>
    </xf>
    <xf numFmtId="0" fontId="46" fillId="0" borderId="0" xfId="0" applyFont="1" applyFill="1"/>
    <xf numFmtId="0" fontId="58" fillId="24" borderId="0" xfId="0" applyFont="1" applyFill="1" applyBorder="1"/>
    <xf numFmtId="0" fontId="48" fillId="0" borderId="0" xfId="0" applyFont="1" applyFill="1" applyBorder="1"/>
    <xf numFmtId="165" fontId="46" fillId="24" borderId="0" xfId="194" applyNumberFormat="1" applyFont="1" applyFill="1" applyBorder="1" applyAlignment="1">
      <alignment horizontal="center"/>
    </xf>
    <xf numFmtId="165" fontId="48" fillId="24" borderId="0" xfId="194" applyNumberFormat="1" applyFont="1" applyFill="1" applyBorder="1" applyAlignment="1">
      <alignment horizontal="center"/>
    </xf>
    <xf numFmtId="9" fontId="46" fillId="24" borderId="0" xfId="194" applyFont="1" applyFill="1" applyBorder="1" applyAlignment="1">
      <alignment horizontal="center"/>
    </xf>
    <xf numFmtId="167" fontId="49" fillId="27" borderId="0" xfId="0" applyNumberFormat="1" applyFont="1" applyFill="1" applyBorder="1" applyAlignment="1" applyProtection="1">
      <protection locked="0"/>
    </xf>
    <xf numFmtId="0" fontId="58" fillId="24" borderId="0" xfId="0" applyFont="1" applyFill="1"/>
    <xf numFmtId="0" fontId="46" fillId="0" borderId="0" xfId="298" applyFont="1"/>
    <xf numFmtId="165" fontId="52" fillId="27" borderId="0" xfId="299" applyNumberFormat="1" applyFont="1" applyFill="1" applyBorder="1" applyAlignment="1">
      <alignment horizontal="center" vertical="center" wrapText="1"/>
    </xf>
    <xf numFmtId="0" fontId="48" fillId="0" borderId="0" xfId="0" applyFont="1" applyAlignment="1">
      <alignment horizontal="center"/>
    </xf>
    <xf numFmtId="9" fontId="52" fillId="27" borderId="0" xfId="299" applyNumberFormat="1" applyFont="1" applyFill="1" applyBorder="1" applyAlignment="1">
      <alignment horizontal="center" vertical="center" wrapText="1"/>
    </xf>
    <xf numFmtId="170" fontId="48" fillId="24" borderId="0" xfId="0" applyNumberFormat="1" applyFont="1" applyFill="1" applyAlignment="1">
      <alignment horizontal="center"/>
    </xf>
    <xf numFmtId="0" fontId="57" fillId="24" borderId="0" xfId="0" applyFont="1" applyFill="1" applyAlignment="1">
      <alignment horizontal="center" wrapText="1"/>
    </xf>
    <xf numFmtId="0" fontId="59" fillId="0" borderId="0" xfId="0" applyFont="1" applyFill="1"/>
    <xf numFmtId="0" fontId="48" fillId="24" borderId="0" xfId="324" applyFont="1" applyFill="1"/>
    <xf numFmtId="0" fontId="48" fillId="0" borderId="0" xfId="324" applyFont="1" applyFill="1" applyBorder="1"/>
    <xf numFmtId="0" fontId="48" fillId="0" borderId="0" xfId="325" applyFont="1" applyFill="1" applyBorder="1"/>
    <xf numFmtId="0" fontId="46" fillId="24" borderId="0" xfId="325" applyFont="1" applyFill="1" applyBorder="1"/>
    <xf numFmtId="3" fontId="49" fillId="29" borderId="0" xfId="325" applyNumberFormat="1" applyFont="1" applyFill="1" applyBorder="1" applyAlignment="1">
      <alignment horizontal="center"/>
    </xf>
    <xf numFmtId="165" fontId="47" fillId="27" borderId="0" xfId="299" applyNumberFormat="1" applyFont="1" applyFill="1" applyBorder="1" applyAlignment="1">
      <alignment horizontal="left" vertical="center" wrapText="1"/>
    </xf>
    <xf numFmtId="0" fontId="52" fillId="0" borderId="0" xfId="325" applyFont="1" applyFill="1" applyBorder="1" applyAlignment="1">
      <alignment horizontal="left" indent="1"/>
    </xf>
    <xf numFmtId="165" fontId="47" fillId="0" borderId="0" xfId="299" applyNumberFormat="1" applyFont="1" applyFill="1" applyBorder="1" applyAlignment="1">
      <alignment horizontal="left" vertical="center" wrapText="1"/>
    </xf>
    <xf numFmtId="3" fontId="49" fillId="27" borderId="0" xfId="325" applyNumberFormat="1" applyFont="1" applyFill="1" applyBorder="1" applyAlignment="1">
      <alignment horizontal="center"/>
    </xf>
    <xf numFmtId="0" fontId="46" fillId="0" borderId="0" xfId="325" applyFont="1" applyFill="1" applyBorder="1"/>
    <xf numFmtId="3" fontId="49" fillId="31" borderId="0" xfId="325" applyNumberFormat="1" applyFont="1" applyFill="1" applyBorder="1" applyAlignment="1">
      <alignment horizontal="center"/>
    </xf>
    <xf numFmtId="0" fontId="50" fillId="0" borderId="10" xfId="325" applyFont="1" applyBorder="1"/>
    <xf numFmtId="165" fontId="52" fillId="27" borderId="0" xfId="299" applyNumberFormat="1" applyFont="1" applyFill="1" applyBorder="1" applyAlignment="1">
      <alignment horizontal="left" vertical="center" wrapText="1"/>
    </xf>
    <xf numFmtId="0" fontId="53" fillId="0" borderId="0" xfId="325" applyFont="1" applyBorder="1" applyAlignment="1">
      <alignment horizontal="left" indent="1"/>
    </xf>
    <xf numFmtId="0" fontId="46" fillId="0" borderId="0" xfId="324" applyFont="1" applyFill="1" applyBorder="1"/>
    <xf numFmtId="0" fontId="60" fillId="0" borderId="0" xfId="324" applyFont="1" applyFill="1" applyBorder="1"/>
    <xf numFmtId="0" fontId="46" fillId="0" borderId="0" xfId="324" applyFont="1" applyFill="1"/>
    <xf numFmtId="0" fontId="48" fillId="0" borderId="0" xfId="298" applyFont="1"/>
    <xf numFmtId="0" fontId="48" fillId="24" borderId="0" xfId="298" applyFont="1" applyFill="1"/>
    <xf numFmtId="170" fontId="48" fillId="24" borderId="0" xfId="298" applyNumberFormat="1" applyFont="1" applyFill="1"/>
    <xf numFmtId="0" fontId="48" fillId="0" borderId="0" xfId="298" applyFont="1" applyFill="1"/>
    <xf numFmtId="0" fontId="48" fillId="25" borderId="0" xfId="298" applyFont="1" applyFill="1"/>
    <xf numFmtId="0" fontId="57" fillId="24" borderId="0" xfId="298" applyFont="1" applyFill="1" applyAlignment="1">
      <alignment horizontal="left" wrapText="1"/>
    </xf>
    <xf numFmtId="0" fontId="57" fillId="24" borderId="0" xfId="298" applyFont="1" applyFill="1" applyBorder="1" applyAlignment="1">
      <alignment horizontal="left" wrapText="1"/>
    </xf>
    <xf numFmtId="0" fontId="57" fillId="24" borderId="0" xfId="298" applyFont="1" applyFill="1" applyAlignment="1">
      <alignment wrapText="1"/>
    </xf>
    <xf numFmtId="0" fontId="48" fillId="24" borderId="0" xfId="298" applyFont="1" applyFill="1" applyBorder="1"/>
    <xf numFmtId="0" fontId="48" fillId="0" borderId="0" xfId="298" applyFont="1" applyFill="1" applyBorder="1"/>
    <xf numFmtId="0" fontId="48" fillId="25" borderId="0" xfId="298" applyFont="1" applyFill="1" applyBorder="1"/>
    <xf numFmtId="0" fontId="50" fillId="24" borderId="10" xfId="298" applyFont="1" applyFill="1" applyBorder="1" applyAlignment="1" applyProtection="1">
      <alignment horizontal="left"/>
      <protection locked="0"/>
    </xf>
    <xf numFmtId="17" fontId="48" fillId="24" borderId="0" xfId="326" applyNumberFormat="1" applyFont="1" applyFill="1" applyBorder="1" applyAlignment="1">
      <alignment horizontal="center" vertical="center"/>
    </xf>
    <xf numFmtId="0" fontId="50" fillId="24" borderId="0" xfId="298" applyFont="1" applyFill="1" applyBorder="1" applyAlignment="1" applyProtection="1">
      <alignment horizontal="left"/>
      <protection locked="0"/>
    </xf>
    <xf numFmtId="1" fontId="50" fillId="24" borderId="0" xfId="298" applyNumberFormat="1" applyFont="1" applyFill="1" applyBorder="1" applyAlignment="1" applyProtection="1">
      <alignment horizontal="right"/>
      <protection locked="0"/>
    </xf>
    <xf numFmtId="0" fontId="56" fillId="0" borderId="0" xfId="325" applyFont="1" applyBorder="1"/>
    <xf numFmtId="3" fontId="56" fillId="0" borderId="0" xfId="325" applyNumberFormat="1" applyFont="1" applyBorder="1" applyAlignment="1"/>
    <xf numFmtId="0" fontId="46" fillId="0" borderId="0" xfId="325" applyFont="1" applyBorder="1"/>
    <xf numFmtId="3" fontId="46" fillId="0" borderId="0" xfId="325" applyNumberFormat="1" applyFont="1" applyBorder="1"/>
    <xf numFmtId="166" fontId="46" fillId="24" borderId="0" xfId="298" applyNumberFormat="1" applyFont="1" applyFill="1" applyBorder="1" applyAlignment="1" applyProtection="1">
      <alignment horizontal="center" vertical="center"/>
      <protection locked="0"/>
    </xf>
    <xf numFmtId="0" fontId="50" fillId="26" borderId="0" xfId="298" applyFont="1" applyFill="1" applyBorder="1" applyAlignment="1" applyProtection="1">
      <alignment horizontal="left"/>
      <protection locked="0"/>
    </xf>
    <xf numFmtId="166" fontId="46" fillId="24" borderId="0" xfId="298" applyNumberFormat="1" applyFont="1" applyFill="1" applyBorder="1" applyAlignment="1" applyProtection="1">
      <alignment horizontal="right" vertical="center"/>
      <protection locked="0"/>
    </xf>
    <xf numFmtId="3" fontId="56" fillId="0" borderId="0" xfId="325" applyNumberFormat="1" applyFont="1" applyBorder="1"/>
    <xf numFmtId="169" fontId="48" fillId="24" borderId="0" xfId="298" applyNumberFormat="1" applyFont="1" applyFill="1" applyBorder="1" applyAlignment="1" applyProtection="1">
      <alignment horizontal="right"/>
      <protection locked="0"/>
    </xf>
    <xf numFmtId="3" fontId="51" fillId="0" borderId="0" xfId="325" applyNumberFormat="1" applyFont="1" applyBorder="1" applyAlignment="1"/>
    <xf numFmtId="3" fontId="46" fillId="24" borderId="0" xfId="325" applyNumberFormat="1" applyFont="1" applyFill="1" applyBorder="1"/>
    <xf numFmtId="169" fontId="46" fillId="24" borderId="0" xfId="298" applyNumberFormat="1" applyFont="1" applyFill="1" applyBorder="1" applyAlignment="1" applyProtection="1">
      <alignment horizontal="right"/>
      <protection locked="0"/>
    </xf>
    <xf numFmtId="3" fontId="50" fillId="24" borderId="0" xfId="298" applyNumberFormat="1" applyFont="1" applyFill="1" applyBorder="1" applyAlignment="1" applyProtection="1">
      <alignment horizontal="right" vertical="center" wrapText="1"/>
      <protection locked="0"/>
    </xf>
    <xf numFmtId="3" fontId="50" fillId="24" borderId="10" xfId="298" applyNumberFormat="1" applyFont="1" applyFill="1" applyBorder="1" applyAlignment="1" applyProtection="1">
      <alignment horizontal="right"/>
      <protection locked="0"/>
    </xf>
    <xf numFmtId="3" fontId="50" fillId="24" borderId="0" xfId="298" applyNumberFormat="1" applyFont="1" applyFill="1" applyBorder="1" applyAlignment="1" applyProtection="1">
      <alignment horizontal="right"/>
      <protection locked="0"/>
    </xf>
    <xf numFmtId="0" fontId="51" fillId="0" borderId="0" xfId="325" applyFont="1" applyBorder="1" applyAlignment="1">
      <alignment horizontal="left" indent="1"/>
    </xf>
    <xf numFmtId="0" fontId="48" fillId="27" borderId="0" xfId="0" applyFont="1" applyFill="1" applyBorder="1" applyAlignment="1">
      <alignment horizontal="right"/>
    </xf>
    <xf numFmtId="0" fontId="48" fillId="0" borderId="0" xfId="0" applyFont="1" applyAlignment="1">
      <alignment vertical="center"/>
    </xf>
    <xf numFmtId="0" fontId="48" fillId="27" borderId="0" xfId="298" applyFont="1" applyFill="1"/>
    <xf numFmtId="3" fontId="46" fillId="27" borderId="0" xfId="325" applyNumberFormat="1" applyFont="1" applyFill="1" applyBorder="1"/>
    <xf numFmtId="3" fontId="59" fillId="27" borderId="0" xfId="325" applyNumberFormat="1" applyFont="1" applyFill="1" applyBorder="1"/>
    <xf numFmtId="3" fontId="56" fillId="27" borderId="0" xfId="325" applyNumberFormat="1" applyFont="1" applyFill="1" applyBorder="1"/>
    <xf numFmtId="0" fontId="70" fillId="0" borderId="0" xfId="0" applyFont="1"/>
    <xf numFmtId="0" fontId="48" fillId="24" borderId="0" xfId="0" applyFont="1" applyFill="1" applyAlignment="1">
      <alignment vertical="center"/>
    </xf>
    <xf numFmtId="0" fontId="48" fillId="0" borderId="0" xfId="0" applyFont="1" applyFill="1" applyAlignment="1">
      <alignment vertical="center"/>
    </xf>
    <xf numFmtId="0" fontId="56" fillId="0" borderId="0" xfId="325" applyFont="1" applyBorder="1" applyAlignment="1">
      <alignment horizontal="left" indent="1"/>
    </xf>
    <xf numFmtId="3" fontId="52" fillId="27" borderId="0" xfId="299" applyNumberFormat="1" applyFont="1" applyFill="1" applyBorder="1" applyAlignment="1">
      <alignment horizontal="center" vertical="center" wrapText="1"/>
    </xf>
    <xf numFmtId="0" fontId="48" fillId="27" borderId="0" xfId="0" applyFont="1" applyFill="1" applyAlignment="1">
      <alignment vertical="center"/>
    </xf>
    <xf numFmtId="0" fontId="36" fillId="0" borderId="0" xfId="0" applyFont="1" applyFill="1" applyProtection="1">
      <protection locked="0"/>
    </xf>
    <xf numFmtId="0" fontId="46" fillId="0" borderId="0" xfId="298" applyFont="1" applyFill="1"/>
    <xf numFmtId="0" fontId="69" fillId="0" borderId="0" xfId="298" applyFont="1" applyFill="1"/>
    <xf numFmtId="0" fontId="48" fillId="27" borderId="0" xfId="324" applyFont="1" applyFill="1"/>
    <xf numFmtId="0" fontId="48" fillId="27" borderId="0" xfId="325" applyFont="1" applyFill="1" applyBorder="1"/>
    <xf numFmtId="0" fontId="46" fillId="27" borderId="0" xfId="325" applyFont="1" applyFill="1" applyBorder="1"/>
    <xf numFmtId="0" fontId="52" fillId="27" borderId="0" xfId="325" applyFont="1" applyFill="1" applyBorder="1" applyAlignment="1">
      <alignment horizontal="left" indent="1"/>
    </xf>
    <xf numFmtId="0" fontId="53" fillId="27" borderId="0" xfId="325" applyFont="1" applyFill="1" applyBorder="1" applyAlignment="1">
      <alignment horizontal="left" indent="1"/>
    </xf>
    <xf numFmtId="0" fontId="46" fillId="27" borderId="0" xfId="324" applyFont="1" applyFill="1" applyBorder="1"/>
    <xf numFmtId="0" fontId="60" fillId="27" borderId="0" xfId="324" applyFont="1" applyFill="1" applyBorder="1"/>
    <xf numFmtId="0" fontId="48" fillId="27" borderId="0" xfId="324" applyFont="1" applyFill="1" applyBorder="1"/>
    <xf numFmtId="0" fontId="46" fillId="27" borderId="0" xfId="324" applyFont="1" applyFill="1"/>
    <xf numFmtId="165" fontId="39" fillId="27" borderId="0" xfId="299" applyNumberFormat="1" applyFont="1" applyFill="1" applyBorder="1" applyAlignment="1">
      <alignment vertical="center" wrapText="1"/>
    </xf>
    <xf numFmtId="165" fontId="47" fillId="27" borderId="22" xfId="299" applyNumberFormat="1" applyFont="1" applyFill="1" applyBorder="1" applyAlignment="1">
      <alignment horizontal="center" vertical="center" wrapText="1"/>
    </xf>
    <xf numFmtId="165" fontId="47" fillId="27" borderId="0" xfId="299" applyNumberFormat="1" applyFont="1" applyFill="1" applyBorder="1" applyAlignment="1">
      <alignment horizontal="center" vertical="center" wrapText="1"/>
    </xf>
    <xf numFmtId="0" fontId="48" fillId="27" borderId="0" xfId="0" applyFont="1" applyFill="1" applyBorder="1"/>
    <xf numFmtId="0" fontId="48" fillId="24" borderId="0" xfId="325" applyFont="1" applyFill="1" applyBorder="1" applyAlignment="1">
      <alignment vertical="center"/>
    </xf>
    <xf numFmtId="1" fontId="48" fillId="24" borderId="0" xfId="325" applyNumberFormat="1" applyFont="1" applyFill="1" applyBorder="1" applyAlignment="1">
      <alignment horizontal="center" vertical="center"/>
    </xf>
    <xf numFmtId="0" fontId="56" fillId="27" borderId="0" xfId="325" applyFont="1" applyFill="1" applyBorder="1" applyAlignment="1">
      <alignment horizontal="center"/>
    </xf>
    <xf numFmtId="1" fontId="49" fillId="27" borderId="0" xfId="0" applyNumberFormat="1" applyFont="1" applyFill="1" applyBorder="1" applyAlignment="1" applyProtection="1">
      <alignment horizontal="center"/>
      <protection locked="0"/>
    </xf>
    <xf numFmtId="0" fontId="46" fillId="24" borderId="13" xfId="325" applyFont="1" applyFill="1" applyBorder="1" applyAlignment="1">
      <alignment vertical="center" wrapText="1"/>
    </xf>
    <xf numFmtId="0" fontId="56" fillId="0" borderId="0" xfId="325" applyFont="1" applyBorder="1" applyAlignment="1"/>
    <xf numFmtId="3" fontId="56" fillId="27" borderId="0" xfId="325" applyNumberFormat="1" applyFont="1" applyFill="1" applyBorder="1" applyAlignment="1">
      <alignment horizontal="center"/>
    </xf>
    <xf numFmtId="1" fontId="49" fillId="28" borderId="20" xfId="0" applyNumberFormat="1" applyFont="1" applyFill="1" applyBorder="1" applyAlignment="1" applyProtection="1">
      <alignment horizontal="center"/>
      <protection locked="0"/>
    </xf>
    <xf numFmtId="0" fontId="50" fillId="0" borderId="11" xfId="325" applyFont="1" applyBorder="1"/>
    <xf numFmtId="0" fontId="50" fillId="0" borderId="0" xfId="325" applyFont="1" applyBorder="1"/>
    <xf numFmtId="0" fontId="51" fillId="0" borderId="0" xfId="325" applyFont="1" applyBorder="1" applyAlignment="1">
      <alignment horizontal="left"/>
    </xf>
    <xf numFmtId="0" fontId="39" fillId="0" borderId="0" xfId="0" applyFont="1" applyFill="1"/>
    <xf numFmtId="0" fontId="58" fillId="27" borderId="0" xfId="0" applyFont="1" applyFill="1" applyBorder="1"/>
    <xf numFmtId="0" fontId="48" fillId="27" borderId="0" xfId="325" applyFont="1" applyFill="1" applyBorder="1" applyAlignment="1">
      <alignment horizontal="center"/>
    </xf>
    <xf numFmtId="0" fontId="46" fillId="27" borderId="0" xfId="325" applyFont="1" applyFill="1" applyBorder="1" applyAlignment="1">
      <alignment horizontal="center"/>
    </xf>
    <xf numFmtId="1" fontId="56" fillId="27" borderId="0" xfId="325" applyNumberFormat="1" applyFont="1" applyFill="1" applyBorder="1" applyAlignment="1">
      <alignment horizontal="center"/>
    </xf>
    <xf numFmtId="166" fontId="46" fillId="27" borderId="0" xfId="325" applyNumberFormat="1" applyFont="1" applyFill="1" applyBorder="1" applyAlignment="1">
      <alignment horizontal="center" vertical="center" wrapText="1"/>
    </xf>
    <xf numFmtId="3" fontId="46" fillId="27" borderId="0" xfId="325" applyNumberFormat="1" applyFont="1" applyFill="1" applyBorder="1" applyAlignment="1">
      <alignment horizontal="center" vertical="center" wrapText="1"/>
    </xf>
    <xf numFmtId="1" fontId="39" fillId="27" borderId="0" xfId="0" applyNumberFormat="1" applyFont="1" applyFill="1" applyBorder="1"/>
    <xf numFmtId="0" fontId="39" fillId="27" borderId="0" xfId="0" applyFont="1" applyFill="1" applyBorder="1"/>
    <xf numFmtId="0" fontId="46" fillId="27" borderId="0" xfId="0" applyFont="1" applyFill="1" applyBorder="1"/>
    <xf numFmtId="0" fontId="65" fillId="27" borderId="0" xfId="0" applyFont="1" applyFill="1"/>
    <xf numFmtId="0" fontId="42" fillId="27" borderId="0" xfId="0" applyFont="1" applyFill="1" applyAlignment="1">
      <alignment horizontal="left" vertical="top"/>
    </xf>
    <xf numFmtId="3" fontId="48" fillId="27" borderId="0" xfId="0" applyNumberFormat="1" applyFont="1" applyFill="1"/>
    <xf numFmtId="0" fontId="77" fillId="0" borderId="0" xfId="0" applyFont="1"/>
    <xf numFmtId="175" fontId="48" fillId="0" borderId="0" xfId="0" applyNumberFormat="1" applyFont="1"/>
    <xf numFmtId="3" fontId="50" fillId="26" borderId="0" xfId="298" applyNumberFormat="1" applyFont="1" applyFill="1" applyBorder="1" applyAlignment="1" applyProtection="1">
      <alignment horizontal="right"/>
      <protection locked="0"/>
    </xf>
    <xf numFmtId="3" fontId="50" fillId="32" borderId="0" xfId="298" applyNumberFormat="1" applyFont="1" applyFill="1" applyBorder="1" applyAlignment="1" applyProtection="1">
      <alignment horizontal="right"/>
      <protection locked="0"/>
    </xf>
    <xf numFmtId="3" fontId="54" fillId="27" borderId="0" xfId="298" applyNumberFormat="1" applyFont="1" applyFill="1" applyBorder="1" applyAlignment="1" applyProtection="1">
      <alignment horizontal="right"/>
      <protection locked="0"/>
    </xf>
    <xf numFmtId="165" fontId="66" fillId="27" borderId="0" xfId="299" applyNumberFormat="1" applyFont="1" applyFill="1" applyBorder="1" applyAlignment="1">
      <alignment vertical="center" wrapText="1"/>
    </xf>
    <xf numFmtId="0" fontId="80" fillId="0" borderId="0" xfId="0" applyFont="1"/>
    <xf numFmtId="165" fontId="80" fillId="0" borderId="0" xfId="0" applyNumberFormat="1" applyFont="1"/>
    <xf numFmtId="3" fontId="49" fillId="30" borderId="0" xfId="325" applyNumberFormat="1" applyFont="1" applyFill="1" applyBorder="1" applyAlignment="1">
      <alignment horizontal="center"/>
    </xf>
    <xf numFmtId="165" fontId="39" fillId="27" borderId="0" xfId="299" applyNumberFormat="1" applyFont="1" applyFill="1" applyBorder="1" applyAlignment="1">
      <alignment vertical="top"/>
    </xf>
    <xf numFmtId="0" fontId="59" fillId="0" borderId="0" xfId="298" applyFont="1" applyFill="1"/>
    <xf numFmtId="167" fontId="49" fillId="28" borderId="18" xfId="298" applyNumberFormat="1" applyFont="1" applyFill="1" applyBorder="1" applyAlignment="1" applyProtection="1">
      <alignment vertical="center"/>
      <protection locked="0"/>
    </xf>
    <xf numFmtId="167" fontId="49" fillId="28" borderId="19" xfId="298" applyNumberFormat="1" applyFont="1" applyFill="1" applyBorder="1" applyAlignment="1" applyProtection="1">
      <alignment vertical="center"/>
      <protection locked="0"/>
    </xf>
    <xf numFmtId="1" fontId="49" fillId="28" borderId="19" xfId="298" applyNumberFormat="1" applyFont="1" applyFill="1" applyBorder="1" applyAlignment="1" applyProtection="1">
      <alignment horizontal="center" vertical="center"/>
      <protection locked="0"/>
    </xf>
    <xf numFmtId="1" fontId="49" fillId="28" borderId="20" xfId="298" applyNumberFormat="1" applyFont="1" applyFill="1" applyBorder="1" applyAlignment="1" applyProtection="1">
      <alignment horizontal="center" vertical="center"/>
      <protection locked="0"/>
    </xf>
    <xf numFmtId="167" fontId="49" fillId="27" borderId="0" xfId="298" applyNumberFormat="1" applyFont="1" applyFill="1" applyBorder="1" applyAlignment="1" applyProtection="1">
      <alignment vertical="center"/>
      <protection locked="0"/>
    </xf>
    <xf numFmtId="167" fontId="49" fillId="27" borderId="0" xfId="298" applyNumberFormat="1" applyFont="1" applyFill="1" applyBorder="1" applyAlignment="1" applyProtection="1">
      <alignment horizontal="right" vertical="center"/>
      <protection locked="0"/>
    </xf>
    <xf numFmtId="0" fontId="55" fillId="24" borderId="0" xfId="298" applyFont="1" applyFill="1" applyBorder="1" applyAlignment="1">
      <alignment horizontal="right" vertical="center"/>
    </xf>
    <xf numFmtId="0" fontId="39" fillId="27" borderId="0" xfId="0" applyFont="1" applyFill="1"/>
    <xf numFmtId="0" fontId="59" fillId="27" borderId="0" xfId="0" applyFont="1" applyFill="1"/>
    <xf numFmtId="0" fontId="46" fillId="27" borderId="0" xfId="0" applyFont="1" applyFill="1"/>
    <xf numFmtId="3" fontId="68" fillId="0" borderId="0" xfId="325" applyNumberFormat="1" applyFont="1" applyFill="1" applyBorder="1" applyAlignment="1">
      <alignment horizontal="center" wrapText="1"/>
    </xf>
    <xf numFmtId="3" fontId="48" fillId="0" borderId="0" xfId="325" applyNumberFormat="1" applyFont="1" applyFill="1" applyBorder="1" applyAlignment="1">
      <alignment horizontal="center"/>
    </xf>
    <xf numFmtId="4" fontId="49" fillId="29" borderId="0" xfId="325" applyNumberFormat="1" applyFont="1" applyFill="1" applyBorder="1" applyAlignment="1">
      <alignment horizontal="center"/>
    </xf>
    <xf numFmtId="4" fontId="49" fillId="30" borderId="0" xfId="325" applyNumberFormat="1" applyFont="1" applyFill="1" applyBorder="1" applyAlignment="1">
      <alignment horizontal="center"/>
    </xf>
    <xf numFmtId="4" fontId="49" fillId="27" borderId="0" xfId="325" applyNumberFormat="1" applyFont="1" applyFill="1" applyBorder="1" applyAlignment="1">
      <alignment horizontal="center"/>
    </xf>
    <xf numFmtId="0" fontId="46" fillId="0" borderId="0" xfId="325" applyFont="1" applyBorder="1" applyAlignment="1">
      <alignment vertical="center"/>
    </xf>
    <xf numFmtId="3" fontId="46" fillId="27" borderId="13" xfId="0" applyNumberFormat="1" applyFont="1" applyFill="1" applyBorder="1" applyAlignment="1">
      <alignment horizontal="center" vertical="center"/>
    </xf>
    <xf numFmtId="1" fontId="81" fillId="27" borderId="0" xfId="0" applyNumberFormat="1" applyFont="1" applyFill="1" applyBorder="1"/>
    <xf numFmtId="2" fontId="72" fillId="27" borderId="0" xfId="325" applyNumberFormat="1" applyFont="1" applyFill="1" applyBorder="1" applyAlignment="1">
      <alignment horizontal="center"/>
    </xf>
    <xf numFmtId="3" fontId="81" fillId="27" borderId="0" xfId="0" applyNumberFormat="1" applyFont="1" applyFill="1" applyBorder="1" applyAlignment="1">
      <alignment horizontal="center"/>
    </xf>
    <xf numFmtId="3" fontId="36" fillId="0" borderId="0" xfId="298" applyNumberFormat="1" applyFont="1"/>
    <xf numFmtId="3" fontId="39" fillId="0" borderId="0" xfId="0" applyNumberFormat="1" applyFont="1" applyFill="1" applyAlignment="1">
      <alignment horizontal="center"/>
    </xf>
    <xf numFmtId="1" fontId="39" fillId="0" borderId="0" xfId="0" applyNumberFormat="1" applyFont="1" applyFill="1" applyBorder="1"/>
    <xf numFmtId="3" fontId="39" fillId="0" borderId="0" xfId="0" applyNumberFormat="1" applyFont="1" applyFill="1" applyBorder="1" applyAlignment="1">
      <alignment horizontal="center"/>
    </xf>
    <xf numFmtId="0" fontId="39" fillId="0" borderId="0" xfId="0" applyFont="1" applyFill="1" applyBorder="1"/>
    <xf numFmtId="3" fontId="39" fillId="0" borderId="0" xfId="0" applyNumberFormat="1" applyFont="1" applyFill="1" applyBorder="1"/>
    <xf numFmtId="3" fontId="81" fillId="0" borderId="0" xfId="0" applyNumberFormat="1" applyFont="1" applyFill="1" applyBorder="1" applyAlignment="1">
      <alignment horizontal="center"/>
    </xf>
    <xf numFmtId="0" fontId="46" fillId="0" borderId="0" xfId="0" applyFont="1" applyFill="1" applyBorder="1"/>
    <xf numFmtId="0" fontId="39" fillId="0" borderId="0" xfId="0" applyFont="1" applyFill="1" applyBorder="1" applyAlignment="1">
      <alignment horizontal="center"/>
    </xf>
    <xf numFmtId="1" fontId="81" fillId="0" borderId="0" xfId="0" applyNumberFormat="1" applyFont="1" applyFill="1" applyBorder="1"/>
    <xf numFmtId="0" fontId="74" fillId="0" borderId="0" xfId="298" applyFont="1" applyAlignment="1">
      <alignment vertical="center"/>
    </xf>
    <xf numFmtId="0" fontId="48" fillId="0" borderId="0" xfId="325" applyFont="1" applyBorder="1" applyAlignment="1">
      <alignment horizontal="left" indent="1"/>
    </xf>
    <xf numFmtId="0" fontId="46" fillId="24" borderId="0" xfId="325" applyFont="1" applyFill="1" applyBorder="1" applyAlignment="1"/>
    <xf numFmtId="167" fontId="49" fillId="28" borderId="21" xfId="298" applyNumberFormat="1" applyFont="1" applyFill="1" applyBorder="1" applyProtection="1">
      <protection locked="0"/>
    </xf>
    <xf numFmtId="167" fontId="49" fillId="27" borderId="0" xfId="298" applyNumberFormat="1" applyFont="1" applyFill="1" applyBorder="1" applyProtection="1">
      <protection locked="0"/>
    </xf>
    <xf numFmtId="3" fontId="48" fillId="0" borderId="0" xfId="298" applyNumberFormat="1" applyFont="1" applyFill="1" applyAlignment="1">
      <alignment horizontal="center"/>
    </xf>
    <xf numFmtId="4" fontId="48" fillId="0" borderId="0" xfId="298" applyNumberFormat="1" applyFont="1" applyFill="1" applyAlignment="1">
      <alignment horizontal="center"/>
    </xf>
    <xf numFmtId="0" fontId="58" fillId="0" borderId="0" xfId="298" applyFont="1" applyFill="1"/>
    <xf numFmtId="0" fontId="71" fillId="27" borderId="0" xfId="298" applyFont="1" applyFill="1"/>
    <xf numFmtId="3" fontId="54" fillId="27" borderId="0" xfId="0" applyNumberFormat="1" applyFont="1" applyFill="1" applyBorder="1" applyAlignment="1">
      <alignment horizontal="center"/>
    </xf>
    <xf numFmtId="165" fontId="80" fillId="27" borderId="0" xfId="194" applyNumberFormat="1" applyFont="1" applyFill="1"/>
    <xf numFmtId="0" fontId="80" fillId="27" borderId="0" xfId="0" applyFont="1" applyFill="1"/>
    <xf numFmtId="0" fontId="48" fillId="0" borderId="0" xfId="0" applyFont="1"/>
    <xf numFmtId="0" fontId="48" fillId="27" borderId="0" xfId="0" applyFont="1" applyFill="1"/>
    <xf numFmtId="0" fontId="48" fillId="24" borderId="0" xfId="0" applyFont="1" applyFill="1"/>
    <xf numFmtId="0" fontId="46" fillId="24" borderId="0" xfId="325" applyFont="1" applyFill="1" applyBorder="1"/>
    <xf numFmtId="0" fontId="48" fillId="0" borderId="0" xfId="0" applyFont="1" applyFill="1"/>
    <xf numFmtId="3" fontId="48" fillId="27" borderId="0" xfId="325" applyNumberFormat="1" applyFont="1" applyFill="1" applyBorder="1" applyAlignment="1">
      <alignment horizontal="center"/>
    </xf>
    <xf numFmtId="3" fontId="46" fillId="27" borderId="11" xfId="0" applyNumberFormat="1" applyFont="1" applyFill="1" applyBorder="1" applyAlignment="1">
      <alignment horizontal="center" vertical="center"/>
    </xf>
    <xf numFmtId="0" fontId="48" fillId="24" borderId="0" xfId="325" applyFont="1" applyFill="1" applyBorder="1"/>
    <xf numFmtId="3" fontId="46" fillId="27" borderId="0" xfId="325" applyNumberFormat="1" applyFont="1" applyFill="1" applyBorder="1" applyAlignment="1">
      <alignment horizontal="center"/>
    </xf>
    <xf numFmtId="3" fontId="50" fillId="27" borderId="0" xfId="190" applyNumberFormat="1" applyFont="1" applyFill="1" applyBorder="1" applyAlignment="1" applyProtection="1">
      <alignment horizontal="center" vertical="center"/>
      <protection locked="0"/>
    </xf>
    <xf numFmtId="0" fontId="39" fillId="24" borderId="0" xfId="0" applyFont="1" applyFill="1" applyAlignment="1">
      <alignment vertical="center"/>
    </xf>
    <xf numFmtId="0" fontId="39" fillId="27" borderId="0" xfId="0" applyFont="1" applyFill="1" applyAlignment="1">
      <alignment vertical="center"/>
    </xf>
    <xf numFmtId="0" fontId="39" fillId="0" borderId="0" xfId="0" applyFont="1" applyFill="1" applyAlignment="1">
      <alignment vertical="center"/>
    </xf>
    <xf numFmtId="0" fontId="39" fillId="0" borderId="0" xfId="0" applyFont="1" applyAlignment="1">
      <alignment vertical="center"/>
    </xf>
    <xf numFmtId="0" fontId="36" fillId="0" borderId="0" xfId="298" applyFont="1"/>
    <xf numFmtId="0" fontId="36" fillId="0" borderId="0" xfId="298" applyFont="1" applyFill="1"/>
    <xf numFmtId="3" fontId="73" fillId="0" borderId="0" xfId="300" applyNumberFormat="1" applyFont="1" applyFill="1" applyBorder="1"/>
    <xf numFmtId="3" fontId="46" fillId="27" borderId="12" xfId="0" applyNumberFormat="1" applyFont="1" applyFill="1" applyBorder="1" applyAlignment="1">
      <alignment horizontal="center" vertical="center"/>
    </xf>
    <xf numFmtId="0" fontId="48" fillId="28" borderId="19" xfId="0" applyFont="1" applyFill="1" applyBorder="1"/>
    <xf numFmtId="0" fontId="39" fillId="27" borderId="0" xfId="325" applyFont="1" applyFill="1" applyBorder="1" applyAlignment="1">
      <alignment vertical="top"/>
    </xf>
    <xf numFmtId="174" fontId="79" fillId="27" borderId="0" xfId="306" applyNumberFormat="1" applyFont="1" applyFill="1" applyBorder="1" applyAlignment="1">
      <alignment horizontal="right" vertical="center"/>
    </xf>
    <xf numFmtId="165" fontId="42" fillId="27" borderId="0" xfId="299" applyNumberFormat="1" applyFont="1" applyFill="1" applyBorder="1" applyAlignment="1">
      <alignment vertical="top"/>
    </xf>
    <xf numFmtId="0" fontId="42" fillId="27" borderId="0" xfId="0" applyFont="1" applyFill="1" applyAlignment="1">
      <alignment vertical="top"/>
    </xf>
    <xf numFmtId="0" fontId="83" fillId="27" borderId="0" xfId="325" applyFont="1" applyFill="1" applyBorder="1" applyAlignment="1">
      <alignment vertical="top"/>
    </xf>
    <xf numFmtId="0" fontId="83" fillId="27" borderId="0" xfId="0" applyFont="1" applyFill="1" applyAlignment="1">
      <alignment vertical="center"/>
    </xf>
    <xf numFmtId="0" fontId="84" fillId="0" borderId="0" xfId="0" applyFont="1"/>
    <xf numFmtId="167" fontId="85" fillId="27" borderId="0" xfId="0" applyNumberFormat="1" applyFont="1" applyFill="1" applyBorder="1" applyAlignment="1" applyProtection="1">
      <alignment horizontal="center"/>
      <protection locked="0"/>
    </xf>
    <xf numFmtId="3" fontId="86" fillId="0" borderId="0" xfId="325" applyNumberFormat="1" applyFont="1" applyFill="1" applyBorder="1" applyAlignment="1">
      <alignment horizontal="center"/>
    </xf>
    <xf numFmtId="1" fontId="50" fillId="0" borderId="0" xfId="298" applyNumberFormat="1" applyFont="1" applyFill="1" applyBorder="1" applyAlignment="1" applyProtection="1">
      <alignment horizontal="right"/>
      <protection locked="0"/>
    </xf>
    <xf numFmtId="4" fontId="48" fillId="0" borderId="0" xfId="298" applyNumberFormat="1" applyFont="1" applyFill="1" applyBorder="1"/>
    <xf numFmtId="175" fontId="48" fillId="0" borderId="0" xfId="298" applyNumberFormat="1" applyFont="1" applyFill="1" applyBorder="1"/>
    <xf numFmtId="175" fontId="48" fillId="24" borderId="0" xfId="298" applyNumberFormat="1" applyFont="1" applyFill="1"/>
    <xf numFmtId="175" fontId="48" fillId="0" borderId="0" xfId="298" applyNumberFormat="1" applyFont="1" applyFill="1"/>
    <xf numFmtId="3" fontId="59" fillId="27" borderId="0" xfId="325" applyNumberFormat="1" applyFont="1" applyFill="1" applyBorder="1" applyAlignment="1">
      <alignment horizontal="center"/>
    </xf>
    <xf numFmtId="3" fontId="59" fillId="27" borderId="0" xfId="0" applyNumberFormat="1" applyFont="1" applyFill="1" applyBorder="1" applyAlignment="1">
      <alignment horizontal="center" vertical="center"/>
    </xf>
    <xf numFmtId="1" fontId="48" fillId="27" borderId="0" xfId="325" applyNumberFormat="1" applyFont="1" applyFill="1" applyBorder="1" applyAlignment="1">
      <alignment horizontal="center" vertical="center"/>
    </xf>
    <xf numFmtId="0" fontId="87" fillId="0" borderId="0" xfId="0" applyFont="1"/>
    <xf numFmtId="0" fontId="83" fillId="0" borderId="0" xfId="325" applyFont="1" applyFill="1" applyBorder="1" applyAlignment="1">
      <alignment horizontal="left" vertical="top"/>
    </xf>
    <xf numFmtId="165" fontId="66" fillId="27" borderId="0" xfId="299" applyNumberFormat="1" applyFont="1" applyFill="1" applyBorder="1" applyAlignment="1">
      <alignment vertical="center"/>
    </xf>
    <xf numFmtId="0" fontId="46" fillId="24" borderId="0" xfId="325" applyFont="1" applyFill="1" applyBorder="1" applyAlignment="1">
      <alignment vertical="center"/>
    </xf>
    <xf numFmtId="165" fontId="80" fillId="27" borderId="0" xfId="0" applyNumberFormat="1" applyFont="1" applyFill="1"/>
    <xf numFmtId="165" fontId="63" fillId="27" borderId="0" xfId="299" applyNumberFormat="1" applyFont="1" applyFill="1" applyBorder="1" applyAlignment="1">
      <alignment vertical="top"/>
    </xf>
    <xf numFmtId="165" fontId="39" fillId="27" borderId="0" xfId="299" quotePrefix="1" applyNumberFormat="1" applyFont="1" applyFill="1" applyBorder="1" applyAlignment="1">
      <alignment vertical="top"/>
    </xf>
    <xf numFmtId="0" fontId="75" fillId="24" borderId="0" xfId="298" applyFont="1" applyFill="1" applyBorder="1" applyAlignment="1">
      <alignment horizontal="left" vertical="center"/>
    </xf>
    <xf numFmtId="165" fontId="75" fillId="27" borderId="0" xfId="299" applyNumberFormat="1" applyFont="1" applyFill="1" applyBorder="1" applyAlignment="1">
      <alignment horizontal="center" vertical="center" wrapText="1"/>
    </xf>
    <xf numFmtId="0" fontId="89" fillId="24" borderId="13" xfId="325" applyFont="1" applyFill="1" applyBorder="1" applyAlignment="1"/>
    <xf numFmtId="3" fontId="67" fillId="27" borderId="11" xfId="325" applyNumberFormat="1" applyFont="1" applyFill="1" applyBorder="1" applyAlignment="1">
      <alignment horizontal="center"/>
    </xf>
    <xf numFmtId="3" fontId="46" fillId="27" borderId="0" xfId="303" applyNumberFormat="1" applyFont="1" applyFill="1" applyBorder="1" applyAlignment="1">
      <alignment horizontal="center"/>
    </xf>
    <xf numFmtId="3" fontId="56" fillId="0" borderId="0" xfId="325" applyNumberFormat="1" applyFont="1" applyFill="1" applyBorder="1" applyAlignment="1"/>
    <xf numFmtId="3" fontId="46" fillId="0" borderId="0" xfId="325" applyNumberFormat="1" applyFont="1" applyFill="1" applyBorder="1"/>
    <xf numFmtId="3" fontId="50" fillId="0" borderId="0" xfId="298" applyNumberFormat="1" applyFont="1" applyFill="1" applyBorder="1" applyAlignment="1" applyProtection="1">
      <alignment horizontal="right"/>
      <protection locked="0"/>
    </xf>
    <xf numFmtId="3" fontId="56" fillId="0" borderId="0" xfId="325" applyNumberFormat="1" applyFont="1" applyFill="1" applyBorder="1"/>
    <xf numFmtId="3" fontId="50" fillId="0" borderId="0" xfId="298" applyNumberFormat="1" applyFont="1" applyFill="1" applyBorder="1" applyAlignment="1" applyProtection="1">
      <alignment horizontal="right" vertical="center" wrapText="1"/>
      <protection locked="0"/>
    </xf>
    <xf numFmtId="3" fontId="51" fillId="0" borderId="0" xfId="325" applyNumberFormat="1" applyFont="1" applyFill="1" applyBorder="1" applyAlignment="1"/>
    <xf numFmtId="0" fontId="42" fillId="0" borderId="0" xfId="298" applyFont="1" applyAlignment="1">
      <alignment vertical="center"/>
    </xf>
    <xf numFmtId="3" fontId="54" fillId="0" borderId="0" xfId="0" applyNumberFormat="1" applyFont="1" applyFill="1" applyBorder="1"/>
    <xf numFmtId="165" fontId="63" fillId="27" borderId="0" xfId="299" applyNumberFormat="1" applyFont="1" applyFill="1" applyBorder="1" applyAlignment="1">
      <alignment vertical="center"/>
    </xf>
    <xf numFmtId="165" fontId="47" fillId="27" borderId="10" xfId="299" applyNumberFormat="1" applyFont="1" applyFill="1" applyBorder="1" applyAlignment="1">
      <alignment horizontal="right" vertical="center" wrapText="1"/>
    </xf>
    <xf numFmtId="0" fontId="91" fillId="24" borderId="0" xfId="325" applyFont="1" applyFill="1" applyBorder="1"/>
    <xf numFmtId="0" fontId="92" fillId="0" borderId="0" xfId="298" applyFont="1" applyFill="1"/>
    <xf numFmtId="0" fontId="92" fillId="0" borderId="0" xfId="298" applyFont="1"/>
    <xf numFmtId="0" fontId="91" fillId="24" borderId="0" xfId="298" applyFont="1" applyFill="1" applyAlignment="1">
      <alignment horizontal="center"/>
    </xf>
    <xf numFmtId="0" fontId="91" fillId="0" borderId="10" xfId="325" applyFont="1" applyBorder="1"/>
    <xf numFmtId="0" fontId="93" fillId="27" borderId="10" xfId="298" applyFont="1" applyFill="1" applyBorder="1" applyAlignment="1">
      <alignment horizontal="center"/>
    </xf>
    <xf numFmtId="0" fontId="92" fillId="27" borderId="0" xfId="298" applyFont="1" applyFill="1"/>
    <xf numFmtId="3" fontId="92" fillId="0" borderId="0" xfId="298" applyNumberFormat="1" applyFont="1"/>
    <xf numFmtId="3" fontId="91" fillId="27" borderId="0" xfId="325" applyNumberFormat="1" applyFont="1" applyFill="1" applyBorder="1" applyAlignment="1">
      <alignment horizontal="center"/>
    </xf>
    <xf numFmtId="0" fontId="93" fillId="24" borderId="0" xfId="325" applyFont="1" applyFill="1" applyBorder="1"/>
    <xf numFmtId="3" fontId="93" fillId="27" borderId="0" xfId="325" applyNumberFormat="1" applyFont="1" applyFill="1" applyBorder="1" applyAlignment="1">
      <alignment horizontal="center"/>
    </xf>
    <xf numFmtId="0" fontId="94" fillId="24" borderId="0" xfId="298" applyFont="1" applyFill="1" applyBorder="1" applyAlignment="1">
      <alignment horizontal="right" vertical="center"/>
    </xf>
    <xf numFmtId="0" fontId="9" fillId="0" borderId="0" xfId="332"/>
    <xf numFmtId="0" fontId="36" fillId="27" borderId="0" xfId="298" applyFont="1" applyFill="1"/>
    <xf numFmtId="165" fontId="39" fillId="27" borderId="0" xfId="299" applyNumberFormat="1" applyFont="1" applyFill="1" applyBorder="1" applyAlignment="1">
      <alignment vertical="center"/>
    </xf>
    <xf numFmtId="3" fontId="48" fillId="0" borderId="0" xfId="298" applyNumberFormat="1" applyFont="1" applyFill="1" applyBorder="1"/>
    <xf numFmtId="175" fontId="59" fillId="24" borderId="0" xfId="325" applyNumberFormat="1" applyFont="1" applyFill="1" applyBorder="1"/>
    <xf numFmtId="0" fontId="36" fillId="0" borderId="0" xfId="298" applyFont="1" applyAlignment="1">
      <alignment wrapText="1"/>
    </xf>
    <xf numFmtId="0" fontId="42" fillId="27" borderId="0" xfId="0" applyFont="1" applyFill="1" applyAlignment="1">
      <alignment vertical="center"/>
    </xf>
    <xf numFmtId="3" fontId="54" fillId="27" borderId="0" xfId="0" applyNumberFormat="1" applyFont="1" applyFill="1" applyBorder="1"/>
    <xf numFmtId="0" fontId="72" fillId="0" borderId="0" xfId="298" applyFont="1"/>
    <xf numFmtId="0" fontId="93" fillId="27" borderId="0" xfId="325" applyFont="1" applyFill="1" applyBorder="1"/>
    <xf numFmtId="175" fontId="46" fillId="27" borderId="0" xfId="0" applyNumberFormat="1" applyFont="1" applyFill="1" applyBorder="1" applyAlignment="1">
      <alignment horizontal="center" vertical="center"/>
    </xf>
    <xf numFmtId="1" fontId="39" fillId="27" borderId="0" xfId="329" applyNumberFormat="1" applyFont="1" applyFill="1" applyBorder="1" applyAlignment="1">
      <alignment horizontal="center" vertical="center"/>
    </xf>
    <xf numFmtId="177" fontId="95" fillId="27" borderId="0" xfId="0" applyNumberFormat="1" applyFont="1" applyFill="1" applyBorder="1"/>
    <xf numFmtId="4" fontId="72" fillId="27" borderId="0" xfId="0" applyNumberFormat="1" applyFont="1" applyFill="1" applyBorder="1"/>
    <xf numFmtId="1" fontId="48" fillId="27" borderId="0" xfId="0" applyNumberFormat="1" applyFont="1" applyFill="1" applyBorder="1"/>
    <xf numFmtId="0" fontId="36" fillId="27" borderId="0" xfId="298" applyFont="1" applyFill="1" applyBorder="1"/>
    <xf numFmtId="0" fontId="36" fillId="27" borderId="0" xfId="0" applyFont="1" applyFill="1"/>
    <xf numFmtId="0" fontId="89" fillId="27" borderId="10" xfId="325" applyFont="1" applyFill="1" applyBorder="1"/>
    <xf numFmtId="175" fontId="36" fillId="0" borderId="0" xfId="298" applyNumberFormat="1" applyFont="1"/>
    <xf numFmtId="3" fontId="50" fillId="27" borderId="0" xfId="325" applyNumberFormat="1" applyFont="1" applyFill="1" applyBorder="1" applyAlignment="1">
      <alignment horizontal="center" wrapText="1"/>
    </xf>
    <xf numFmtId="10" fontId="48" fillId="0" borderId="0" xfId="194" applyNumberFormat="1" applyFont="1"/>
    <xf numFmtId="165" fontId="85" fillId="0" borderId="0" xfId="299" applyNumberFormat="1" applyFont="1" applyFill="1" applyBorder="1" applyAlignment="1">
      <alignment horizontal="center" vertical="center"/>
    </xf>
    <xf numFmtId="0" fontId="93" fillId="0" borderId="0" xfId="298" applyFont="1"/>
    <xf numFmtId="0" fontId="93" fillId="27" borderId="0" xfId="298" applyFont="1" applyFill="1"/>
    <xf numFmtId="165" fontId="46" fillId="0" borderId="0" xfId="299" applyNumberFormat="1" applyFont="1" applyFill="1" applyBorder="1" applyAlignment="1">
      <alignment vertical="center" wrapText="1"/>
    </xf>
    <xf numFmtId="165" fontId="85" fillId="0" borderId="0" xfId="299" applyNumberFormat="1" applyFont="1" applyFill="1" applyBorder="1" applyAlignment="1">
      <alignment vertical="center" wrapText="1"/>
    </xf>
    <xf numFmtId="3" fontId="93" fillId="0" borderId="0" xfId="298" applyNumberFormat="1" applyFont="1"/>
    <xf numFmtId="0" fontId="86" fillId="0" borderId="0" xfId="298" applyFont="1"/>
    <xf numFmtId="0" fontId="93" fillId="0" borderId="0" xfId="298" applyFont="1" applyFill="1"/>
    <xf numFmtId="0" fontId="96" fillId="0" borderId="0" xfId="298" applyFont="1"/>
    <xf numFmtId="0" fontId="96" fillId="27" borderId="0" xfId="298" applyFont="1" applyFill="1"/>
    <xf numFmtId="0" fontId="93" fillId="27" borderId="0" xfId="298" applyFont="1" applyFill="1" applyBorder="1"/>
    <xf numFmtId="175" fontId="46" fillId="24" borderId="0" xfId="325" applyNumberFormat="1" applyFont="1" applyFill="1" applyBorder="1" applyAlignment="1">
      <alignment horizontal="center" wrapText="1"/>
    </xf>
    <xf numFmtId="175" fontId="95" fillId="27" borderId="0" xfId="0" applyNumberFormat="1" applyFont="1" applyFill="1" applyBorder="1"/>
    <xf numFmtId="3" fontId="54" fillId="27" borderId="0" xfId="298" applyNumberFormat="1" applyFont="1" applyFill="1"/>
    <xf numFmtId="3" fontId="48" fillId="27" borderId="0" xfId="298" applyNumberFormat="1" applyFont="1" applyFill="1"/>
    <xf numFmtId="165" fontId="97" fillId="27" borderId="0" xfId="299" applyNumberFormat="1" applyFont="1" applyFill="1" applyBorder="1" applyAlignment="1">
      <alignment vertical="center"/>
    </xf>
    <xf numFmtId="167" fontId="49" fillId="28" borderId="18" xfId="298" applyNumberFormat="1" applyFont="1" applyFill="1" applyBorder="1" applyAlignment="1" applyProtection="1">
      <protection locked="0"/>
    </xf>
    <xf numFmtId="49" fontId="49" fillId="28" borderId="20" xfId="325" applyNumberFormat="1" applyFont="1" applyFill="1" applyBorder="1" applyAlignment="1">
      <alignment horizontal="right" vertical="center"/>
    </xf>
    <xf numFmtId="3" fontId="99" fillId="0" borderId="0" xfId="300" applyNumberFormat="1" applyFont="1" applyFill="1" applyBorder="1"/>
    <xf numFmtId="0" fontId="98" fillId="27" borderId="0" xfId="0" applyFont="1" applyFill="1" applyBorder="1"/>
    <xf numFmtId="0" fontId="100" fillId="24" borderId="0" xfId="298" applyFont="1" applyFill="1"/>
    <xf numFmtId="0" fontId="49" fillId="28" borderId="21" xfId="325" applyNumberFormat="1" applyFont="1" applyFill="1" applyBorder="1" applyAlignment="1">
      <alignment horizontal="center" vertical="center"/>
    </xf>
    <xf numFmtId="3" fontId="48" fillId="0" borderId="0" xfId="298" applyNumberFormat="1" applyFont="1" applyFill="1"/>
    <xf numFmtId="0" fontId="100" fillId="27" borderId="0" xfId="298" applyFont="1" applyFill="1"/>
    <xf numFmtId="0" fontId="100" fillId="0" borderId="0" xfId="298" applyFont="1" applyFill="1"/>
    <xf numFmtId="3" fontId="49" fillId="0" borderId="0" xfId="325" applyNumberFormat="1" applyFont="1" applyFill="1" applyBorder="1" applyAlignment="1">
      <alignment horizontal="center"/>
    </xf>
    <xf numFmtId="4" fontId="48" fillId="0" borderId="0" xfId="298" applyNumberFormat="1" applyFont="1" applyFill="1"/>
    <xf numFmtId="4" fontId="52" fillId="27" borderId="0" xfId="299" applyNumberFormat="1" applyFont="1" applyFill="1" applyBorder="1" applyAlignment="1">
      <alignment horizontal="center" vertical="center" wrapText="1"/>
    </xf>
    <xf numFmtId="4" fontId="48" fillId="27" borderId="0" xfId="298" applyNumberFormat="1" applyFont="1" applyFill="1"/>
    <xf numFmtId="0" fontId="48" fillId="27" borderId="0" xfId="298" applyFont="1" applyFill="1" applyBorder="1"/>
    <xf numFmtId="0" fontId="46" fillId="27" borderId="0" xfId="298" applyFont="1" applyFill="1" applyBorder="1"/>
    <xf numFmtId="0" fontId="101" fillId="0" borderId="0" xfId="0" applyFont="1" applyAlignment="1">
      <alignment horizontal="center" vertical="center" readingOrder="1"/>
    </xf>
    <xf numFmtId="0" fontId="100" fillId="27" borderId="0" xfId="0" applyFont="1" applyFill="1" applyBorder="1"/>
    <xf numFmtId="1" fontId="102" fillId="27" borderId="0" xfId="0" applyNumberFormat="1" applyFont="1" applyFill="1" applyBorder="1"/>
    <xf numFmtId="1" fontId="103" fillId="27" borderId="0" xfId="0" applyNumberFormat="1" applyFont="1" applyFill="1" applyBorder="1"/>
    <xf numFmtId="175" fontId="86" fillId="27" borderId="0" xfId="298" applyNumberFormat="1" applyFont="1" applyFill="1"/>
    <xf numFmtId="175" fontId="95" fillId="27" borderId="0" xfId="298" applyNumberFormat="1" applyFont="1" applyFill="1"/>
    <xf numFmtId="0" fontId="42" fillId="0" borderId="0" xfId="298" applyFont="1" applyAlignment="1">
      <alignment vertical="top" wrapText="1"/>
    </xf>
    <xf numFmtId="3" fontId="49" fillId="33" borderId="0" xfId="325" applyNumberFormat="1" applyFont="1" applyFill="1" applyBorder="1" applyAlignment="1">
      <alignment horizontal="center"/>
    </xf>
    <xf numFmtId="0" fontId="46" fillId="24" borderId="0" xfId="0" applyFont="1" applyFill="1" applyBorder="1" applyAlignment="1">
      <alignment vertical="center"/>
    </xf>
    <xf numFmtId="0" fontId="48" fillId="24" borderId="0" xfId="0" applyFont="1" applyFill="1" applyBorder="1"/>
    <xf numFmtId="3" fontId="48" fillId="27" borderId="0" xfId="0" applyNumberFormat="1" applyFont="1" applyFill="1" applyBorder="1"/>
    <xf numFmtId="0" fontId="46" fillId="0" borderId="0" xfId="0" applyFont="1"/>
    <xf numFmtId="3" fontId="48" fillId="24" borderId="0" xfId="298" applyNumberFormat="1" applyFont="1" applyFill="1" applyBorder="1"/>
    <xf numFmtId="3" fontId="48" fillId="0" borderId="0" xfId="332" applyNumberFormat="1" applyFont="1" applyFill="1" applyAlignment="1">
      <alignment horizontal="center"/>
    </xf>
    <xf numFmtId="3" fontId="46" fillId="0" borderId="13" xfId="332" applyNumberFormat="1" applyFont="1" applyFill="1" applyBorder="1" applyAlignment="1">
      <alignment horizontal="center" vertical="center"/>
    </xf>
    <xf numFmtId="3" fontId="46" fillId="0" borderId="11" xfId="332" applyNumberFormat="1" applyFont="1" applyFill="1" applyBorder="1" applyAlignment="1">
      <alignment horizontal="center" vertical="center"/>
    </xf>
    <xf numFmtId="3" fontId="46" fillId="0" borderId="12" xfId="332" applyNumberFormat="1" applyFont="1" applyFill="1" applyBorder="1" applyAlignment="1">
      <alignment horizontal="center" vertical="center"/>
    </xf>
    <xf numFmtId="3" fontId="85" fillId="0" borderId="0" xfId="325" applyNumberFormat="1" applyFont="1" applyFill="1" applyBorder="1" applyAlignment="1">
      <alignment horizontal="center" wrapText="1"/>
    </xf>
    <xf numFmtId="3" fontId="85" fillId="0" borderId="0" xfId="332" applyNumberFormat="1" applyFont="1" applyFill="1" applyBorder="1" applyAlignment="1" applyProtection="1">
      <alignment horizontal="center"/>
      <protection locked="0"/>
    </xf>
    <xf numFmtId="3" fontId="48" fillId="34" borderId="0" xfId="332" applyNumberFormat="1" applyFont="1" applyFill="1" applyAlignment="1">
      <alignment horizontal="center"/>
    </xf>
    <xf numFmtId="3" fontId="86" fillId="34" borderId="0" xfId="325" applyNumberFormat="1" applyFont="1" applyFill="1" applyBorder="1" applyAlignment="1">
      <alignment horizontal="center"/>
    </xf>
    <xf numFmtId="49" fontId="49" fillId="28" borderId="19" xfId="325" applyNumberFormat="1" applyFont="1" applyFill="1" applyBorder="1" applyAlignment="1">
      <alignment horizontal="center" vertical="center"/>
    </xf>
    <xf numFmtId="4" fontId="49" fillId="33" borderId="0" xfId="325" applyNumberFormat="1" applyFont="1" applyFill="1" applyBorder="1" applyAlignment="1">
      <alignment horizontal="center"/>
    </xf>
    <xf numFmtId="4" fontId="49" fillId="0" borderId="0" xfId="325" applyNumberFormat="1" applyFont="1" applyFill="1" applyBorder="1" applyAlignment="1">
      <alignment horizontal="center"/>
    </xf>
    <xf numFmtId="3" fontId="86" fillId="27" borderId="0" xfId="325" applyNumberFormat="1" applyFont="1" applyFill="1" applyBorder="1" applyAlignment="1">
      <alignment horizontal="center"/>
    </xf>
    <xf numFmtId="9" fontId="47" fillId="0" borderId="0" xfId="299" applyNumberFormat="1" applyFont="1" applyFill="1" applyBorder="1" applyAlignment="1">
      <alignment horizontal="center" vertical="center" wrapText="1"/>
    </xf>
    <xf numFmtId="9" fontId="85" fillId="0" borderId="0" xfId="299" applyNumberFormat="1" applyFont="1" applyFill="1" applyBorder="1" applyAlignment="1">
      <alignment horizontal="center" vertical="center" wrapText="1"/>
    </xf>
    <xf numFmtId="176" fontId="36" fillId="27" borderId="0" xfId="0" applyNumberFormat="1" applyFont="1" applyFill="1"/>
    <xf numFmtId="0" fontId="52" fillId="0" borderId="0" xfId="325" applyFont="1" applyFill="1" applyBorder="1" applyAlignment="1">
      <alignment horizontal="left" indent="1"/>
    </xf>
    <xf numFmtId="0" fontId="52" fillId="0" borderId="0" xfId="325" applyFont="1" applyFill="1" applyBorder="1" applyAlignment="1">
      <alignment horizontal="left" indent="1"/>
    </xf>
    <xf numFmtId="0" fontId="52" fillId="0" borderId="0" xfId="325" applyFont="1" applyFill="1" applyBorder="1" applyAlignment="1">
      <alignment horizontal="left" indent="1"/>
    </xf>
    <xf numFmtId="0" fontId="52" fillId="0" borderId="0" xfId="325" applyFont="1" applyFill="1" applyBorder="1" applyAlignment="1">
      <alignment horizontal="left" indent="1"/>
    </xf>
    <xf numFmtId="0" fontId="52" fillId="0" borderId="0" xfId="325" applyFont="1" applyFill="1" applyBorder="1" applyAlignment="1">
      <alignment horizontal="left" indent="1"/>
    </xf>
    <xf numFmtId="165" fontId="66" fillId="27" borderId="0" xfId="299" applyNumberFormat="1" applyFont="1" applyFill="1" applyBorder="1" applyAlignment="1">
      <alignment horizontal="left" vertical="center"/>
    </xf>
    <xf numFmtId="3" fontId="46" fillId="27" borderId="23" xfId="0" applyNumberFormat="1" applyFont="1" applyFill="1" applyBorder="1" applyAlignment="1">
      <alignment horizontal="center" vertical="center"/>
    </xf>
    <xf numFmtId="3" fontId="48" fillId="0" borderId="0" xfId="0" applyNumberFormat="1" applyFont="1" applyBorder="1"/>
    <xf numFmtId="0" fontId="48" fillId="28" borderId="18" xfId="0" applyFont="1" applyFill="1" applyBorder="1"/>
    <xf numFmtId="3" fontId="98" fillId="27" borderId="0" xfId="0" applyNumberFormat="1" applyFont="1" applyFill="1"/>
    <xf numFmtId="178" fontId="72" fillId="27" borderId="0" xfId="0" applyNumberFormat="1" applyFont="1" applyFill="1" applyBorder="1"/>
    <xf numFmtId="0" fontId="105" fillId="27" borderId="0" xfId="0" applyFont="1" applyFill="1" applyBorder="1"/>
    <xf numFmtId="178" fontId="106" fillId="27" borderId="0" xfId="0" applyNumberFormat="1" applyFont="1" applyFill="1" applyBorder="1"/>
    <xf numFmtId="0" fontId="105" fillId="0" borderId="0" xfId="0" applyFont="1"/>
    <xf numFmtId="0" fontId="72" fillId="27" borderId="0" xfId="0" applyFont="1" applyFill="1" applyBorder="1"/>
    <xf numFmtId="178" fontId="39" fillId="27" borderId="0" xfId="0" applyNumberFormat="1" applyFont="1" applyFill="1" applyBorder="1"/>
    <xf numFmtId="178" fontId="48" fillId="27" borderId="0" xfId="0" applyNumberFormat="1" applyFont="1" applyFill="1" applyBorder="1"/>
    <xf numFmtId="0" fontId="110" fillId="27" borderId="0" xfId="0" applyFont="1" applyFill="1" applyBorder="1"/>
    <xf numFmtId="3" fontId="81" fillId="0" borderId="0" xfId="0" applyNumberFormat="1" applyFont="1"/>
    <xf numFmtId="178" fontId="0" fillId="27" borderId="0" xfId="0" applyNumberFormat="1" applyFont="1" applyFill="1" applyBorder="1" applyAlignment="1">
      <alignment horizontal="right"/>
    </xf>
    <xf numFmtId="9" fontId="48" fillId="0" borderId="0" xfId="194" applyNumberFormat="1" applyFont="1"/>
    <xf numFmtId="178" fontId="108" fillId="27" borderId="0" xfId="0" applyNumberFormat="1" applyFont="1" applyFill="1" applyBorder="1"/>
    <xf numFmtId="175" fontId="108" fillId="27" borderId="0" xfId="325" applyNumberFormat="1" applyFont="1" applyFill="1" applyBorder="1" applyAlignment="1">
      <alignment horizontal="right"/>
    </xf>
    <xf numFmtId="0" fontId="39" fillId="27" borderId="0" xfId="0" applyFont="1" applyFill="1" applyBorder="1" applyAlignment="1">
      <alignment horizontal="center"/>
    </xf>
    <xf numFmtId="0" fontId="106" fillId="27" borderId="0" xfId="0" applyFont="1" applyFill="1" applyBorder="1"/>
    <xf numFmtId="0" fontId="107" fillId="27" borderId="0" xfId="0" applyFont="1" applyFill="1" applyBorder="1"/>
    <xf numFmtId="0" fontId="109" fillId="27" borderId="0" xfId="0" applyFont="1" applyFill="1" applyBorder="1"/>
    <xf numFmtId="0" fontId="0" fillId="27" borderId="0" xfId="0" applyFont="1" applyFill="1" applyBorder="1" applyAlignment="1">
      <alignment horizontal="right"/>
    </xf>
    <xf numFmtId="3" fontId="0" fillId="27" borderId="0" xfId="0" applyNumberFormat="1" applyFont="1" applyFill="1" applyBorder="1" applyAlignment="1">
      <alignment horizontal="right"/>
    </xf>
    <xf numFmtId="0" fontId="56" fillId="0" borderId="0" xfId="325" applyFont="1" applyBorder="1" applyAlignment="1">
      <alignment wrapText="1"/>
    </xf>
    <xf numFmtId="0" fontId="56" fillId="0" borderId="0" xfId="325" applyFont="1" applyFill="1" applyBorder="1"/>
    <xf numFmtId="3" fontId="54" fillId="27" borderId="0" xfId="325" applyNumberFormat="1" applyFont="1" applyFill="1" applyBorder="1" applyAlignment="1">
      <alignment horizontal="center"/>
    </xf>
    <xf numFmtId="3" fontId="56" fillId="27" borderId="0" xfId="325" applyNumberFormat="1" applyFont="1" applyFill="1" applyBorder="1" applyAlignment="1">
      <alignment horizontal="center" vertical="center"/>
    </xf>
    <xf numFmtId="3" fontId="59" fillId="27" borderId="0" xfId="190" applyNumberFormat="1" applyFont="1" applyFill="1" applyBorder="1" applyAlignment="1" applyProtection="1">
      <alignment horizontal="center" vertical="center"/>
      <protection locked="0"/>
    </xf>
    <xf numFmtId="3" fontId="67" fillId="27" borderId="12" xfId="325" applyNumberFormat="1" applyFont="1" applyFill="1" applyBorder="1" applyAlignment="1">
      <alignment horizontal="center"/>
    </xf>
    <xf numFmtId="3" fontId="59" fillId="27" borderId="0" xfId="325" applyNumberFormat="1" applyFont="1" applyFill="1" applyBorder="1" applyAlignment="1">
      <alignment horizontal="center" wrapText="1"/>
    </xf>
    <xf numFmtId="3" fontId="67" fillId="27" borderId="0" xfId="325" applyNumberFormat="1" applyFont="1" applyFill="1" applyBorder="1" applyAlignment="1">
      <alignment horizontal="center"/>
    </xf>
    <xf numFmtId="3" fontId="48" fillId="27" borderId="0" xfId="298" applyNumberFormat="1" applyFont="1" applyFill="1" applyAlignment="1">
      <alignment horizontal="center"/>
    </xf>
    <xf numFmtId="3" fontId="48" fillId="27" borderId="10" xfId="298" applyNumberFormat="1" applyFont="1" applyFill="1" applyBorder="1" applyAlignment="1">
      <alignment horizontal="center"/>
    </xf>
    <xf numFmtId="3" fontId="85" fillId="27" borderId="0" xfId="325" applyNumberFormat="1" applyFont="1" applyFill="1" applyBorder="1" applyAlignment="1">
      <alignment horizontal="center"/>
    </xf>
    <xf numFmtId="3" fontId="48" fillId="27" borderId="0" xfId="325" applyNumberFormat="1" applyFont="1" applyFill="1" applyBorder="1" applyAlignment="1">
      <alignment horizontal="center" vertical="center" wrapText="1"/>
    </xf>
    <xf numFmtId="165" fontId="66" fillId="27" borderId="0" xfId="299" applyNumberFormat="1" applyFont="1" applyFill="1" applyBorder="1" applyAlignment="1">
      <alignment horizontal="left" vertical="center"/>
    </xf>
    <xf numFmtId="179" fontId="50" fillId="27" borderId="0" xfId="325" applyNumberFormat="1" applyFont="1" applyFill="1" applyBorder="1" applyAlignment="1">
      <alignment horizontal="center" wrapText="1"/>
    </xf>
    <xf numFmtId="0" fontId="67" fillId="27" borderId="0" xfId="325" applyFont="1" applyFill="1" applyBorder="1" applyAlignment="1">
      <alignment horizontal="center"/>
    </xf>
    <xf numFmtId="169" fontId="50" fillId="27" borderId="0" xfId="325" applyNumberFormat="1" applyFont="1" applyFill="1" applyBorder="1" applyAlignment="1">
      <alignment horizontal="center" wrapText="1"/>
    </xf>
    <xf numFmtId="166" fontId="48" fillId="27" borderId="0" xfId="325" applyNumberFormat="1" applyFont="1" applyFill="1" applyBorder="1" applyAlignment="1">
      <alignment horizontal="center"/>
    </xf>
    <xf numFmtId="0" fontId="48" fillId="27" borderId="0" xfId="298" applyFont="1" applyFill="1" applyAlignment="1">
      <alignment horizontal="center"/>
    </xf>
    <xf numFmtId="0" fontId="48" fillId="0" borderId="0" xfId="298" applyFont="1" applyFill="1" applyAlignment="1">
      <alignment horizontal="center"/>
    </xf>
    <xf numFmtId="0" fontId="48" fillId="27" borderId="10" xfId="298" applyFont="1" applyFill="1" applyBorder="1" applyAlignment="1">
      <alignment horizontal="center"/>
    </xf>
    <xf numFmtId="0" fontId="93" fillId="27" borderId="0" xfId="298" applyFont="1" applyFill="1" applyBorder="1" applyAlignment="1">
      <alignment horizontal="center"/>
    </xf>
    <xf numFmtId="0" fontId="4" fillId="0" borderId="0" xfId="329"/>
    <xf numFmtId="165" fontId="42" fillId="27" borderId="0" xfId="299" quotePrefix="1" applyNumberFormat="1" applyFont="1" applyFill="1" applyBorder="1" applyAlignment="1">
      <alignment vertical="top"/>
    </xf>
    <xf numFmtId="10" fontId="65" fillId="27" borderId="0" xfId="194" applyNumberFormat="1" applyFont="1" applyFill="1"/>
    <xf numFmtId="165" fontId="65" fillId="27" borderId="0" xfId="0" applyNumberFormat="1" applyFont="1" applyFill="1"/>
    <xf numFmtId="165" fontId="42" fillId="27" borderId="0" xfId="299" applyNumberFormat="1" applyFont="1" applyFill="1" applyBorder="1" applyAlignment="1">
      <alignment vertical="center"/>
    </xf>
    <xf numFmtId="1" fontId="48" fillId="27" borderId="0" xfId="0" applyNumberFormat="1" applyFont="1" applyFill="1"/>
    <xf numFmtId="3" fontId="39" fillId="0" borderId="0" xfId="0" applyNumberFormat="1" applyFont="1" applyFill="1" applyBorder="1" applyAlignment="1">
      <alignment horizontal="left"/>
    </xf>
    <xf numFmtId="3" fontId="82" fillId="27" borderId="0" xfId="300" applyNumberFormat="1" applyFont="1" applyFill="1" applyBorder="1"/>
    <xf numFmtId="3" fontId="73" fillId="27" borderId="0" xfId="300" applyNumberFormat="1" applyFont="1" applyFill="1" applyBorder="1"/>
    <xf numFmtId="9" fontId="36" fillId="0" borderId="0" xfId="0" applyNumberFormat="1" applyFont="1"/>
    <xf numFmtId="165" fontId="36" fillId="0" borderId="0" xfId="0" applyNumberFormat="1" applyFont="1"/>
    <xf numFmtId="0" fontId="36" fillId="0" borderId="0" xfId="0" applyNumberFormat="1" applyFont="1"/>
    <xf numFmtId="10" fontId="36" fillId="27" borderId="0" xfId="194" applyNumberFormat="1" applyFont="1" applyFill="1"/>
    <xf numFmtId="0" fontId="113" fillId="0" borderId="0" xfId="329" applyFont="1" applyAlignment="1">
      <alignment horizontal="left" vertical="center" indent="1"/>
    </xf>
    <xf numFmtId="0" fontId="48" fillId="0" borderId="0" xfId="0" applyFont="1" applyBorder="1" applyAlignment="1">
      <alignment horizontal="center"/>
    </xf>
    <xf numFmtId="49" fontId="49" fillId="28" borderId="19" xfId="325" applyNumberFormat="1" applyFont="1" applyFill="1" applyBorder="1" applyAlignment="1">
      <alignment horizontal="center" vertical="center"/>
    </xf>
    <xf numFmtId="165" fontId="66" fillId="27" borderId="0" xfId="299" applyNumberFormat="1" applyFont="1" applyFill="1" applyBorder="1" applyAlignment="1">
      <alignment horizontal="left" vertical="center" wrapText="1"/>
    </xf>
    <xf numFmtId="165" fontId="66" fillId="27" borderId="0" xfId="299" applyNumberFormat="1" applyFont="1" applyFill="1" applyBorder="1" applyAlignment="1">
      <alignment horizontal="left" vertical="center"/>
    </xf>
    <xf numFmtId="167" fontId="49" fillId="28" borderId="19" xfId="0" applyNumberFormat="1" applyFont="1" applyFill="1" applyBorder="1" applyAlignment="1" applyProtection="1">
      <alignment horizontal="center"/>
      <protection locked="0"/>
    </xf>
    <xf numFmtId="167" fontId="49" fillId="28" borderId="20" xfId="0" applyNumberFormat="1" applyFont="1" applyFill="1" applyBorder="1" applyAlignment="1" applyProtection="1">
      <alignment horizontal="center"/>
      <protection locked="0"/>
    </xf>
    <xf numFmtId="49" fontId="49" fillId="28" borderId="19" xfId="325" applyNumberFormat="1" applyFont="1" applyFill="1" applyBorder="1" applyAlignment="1">
      <alignment horizontal="right" vertical="center"/>
    </xf>
    <xf numFmtId="0" fontId="42" fillId="0" borderId="0" xfId="298" applyFont="1" applyAlignment="1">
      <alignment horizontal="left" vertical="top" wrapText="1"/>
    </xf>
    <xf numFmtId="165" fontId="90" fillId="27" borderId="0" xfId="299" applyNumberFormat="1" applyFont="1" applyFill="1" applyBorder="1" applyAlignment="1">
      <alignment horizontal="left" vertical="center" wrapText="1"/>
    </xf>
    <xf numFmtId="165" fontId="90" fillId="27" borderId="0" xfId="299" applyNumberFormat="1" applyFont="1" applyFill="1" applyBorder="1" applyAlignment="1">
      <alignment horizontal="left" vertical="center"/>
    </xf>
    <xf numFmtId="0" fontId="94" fillId="24" borderId="0" xfId="298" applyFont="1" applyFill="1" applyBorder="1" applyAlignment="1">
      <alignment horizontal="left" vertical="center"/>
    </xf>
    <xf numFmtId="165" fontId="94" fillId="27" borderId="14" xfId="299" applyNumberFormat="1" applyFont="1" applyFill="1" applyBorder="1" applyAlignment="1">
      <alignment horizontal="center" vertical="center" wrapText="1"/>
    </xf>
    <xf numFmtId="165" fontId="94" fillId="27" borderId="15" xfId="299" applyNumberFormat="1" applyFont="1" applyFill="1" applyBorder="1" applyAlignment="1">
      <alignment horizontal="center" vertical="center" wrapText="1"/>
    </xf>
    <xf numFmtId="3" fontId="94" fillId="27" borderId="16" xfId="325" applyNumberFormat="1" applyFont="1" applyFill="1" applyBorder="1" applyAlignment="1">
      <alignment horizontal="center" vertical="center"/>
    </xf>
    <xf numFmtId="3" fontId="94" fillId="27" borderId="17" xfId="325" applyNumberFormat="1" applyFont="1" applyFill="1" applyBorder="1" applyAlignment="1">
      <alignment horizontal="center" vertical="center"/>
    </xf>
  </cellXfs>
  <cellStyles count="352">
    <cellStyle name="%" xfId="1"/>
    <cellStyle name="% 2" xfId="2"/>
    <cellStyle name="% 2 2" xfId="3"/>
    <cellStyle name="% 2 21 2" xfId="327"/>
    <cellStyle name="% 2 3" xfId="227"/>
    <cellStyle name="% 2 3 2" xfId="307"/>
    <cellStyle name="% 2 4" xfId="306"/>
    <cellStyle name="% 2_Agreements" xfId="4"/>
    <cellStyle name="% 3" xfId="5"/>
    <cellStyle name="% 3 2" xfId="217"/>
    <cellStyle name="% 3 3" xfId="228"/>
    <cellStyle name="% 4" xfId="6"/>
    <cellStyle name="% 5" xfId="224"/>
    <cellStyle name="% 6" xfId="305"/>
    <cellStyle name="%_01_MEN_REP_2009_DCA Consol v1" xfId="7"/>
    <cellStyle name="%_01_MEN_REP_2009_DCA Consol v1 2" xfId="229"/>
    <cellStyle name="%_01_MEN_REP_2009_DCA Consol v1_BD" xfId="8"/>
    <cellStyle name="%_01_MEN_REP_2009_DCA Consol v1_BD 2" xfId="230"/>
    <cellStyle name="%_01_MEN_REP_2009_DCA Consol v1_BD_1" xfId="9"/>
    <cellStyle name="%_01_MEN_REP_2009_DCA Consol v1_BD_1 2" xfId="231"/>
    <cellStyle name="%_01_MEN_REP_A LOGISTICA_2009" xfId="10"/>
    <cellStyle name="%_01_MEN_REP_A LOGISTICA_2009 2" xfId="232"/>
    <cellStyle name="%_01_MEN_REP_A LOGISTICA_2009_BD" xfId="11"/>
    <cellStyle name="%_01_MEN_REP_A LOGISTICA_2009_BD 2" xfId="233"/>
    <cellStyle name="%_01_MEN_REP_A LOGISTICA_2009_BD_1" xfId="12"/>
    <cellStyle name="%_01_MEN_REP_A LOGISTICA_2009_BD_1 2" xfId="234"/>
    <cellStyle name="%_01_MEN_REP_ACDL_2009 08" xfId="13"/>
    <cellStyle name="%_01_MEN_REP_ACDL_2009 08 2" xfId="14"/>
    <cellStyle name="%_01_MEN_REP_ACDL_2009 08 2 2" xfId="236"/>
    <cellStyle name="%_01_MEN_REP_ACDL_2009 08 3" xfId="235"/>
    <cellStyle name="%_01_MEN_REP_ACDL_2009 08_BD" xfId="15"/>
    <cellStyle name="%_01_MEN_REP_ACDL_2009 08_BD 2" xfId="237"/>
    <cellStyle name="%_01_MEN_REP_ACDL_2009 08_BD_1" xfId="16"/>
    <cellStyle name="%_01_MEN_REP_ACDL_2009 08_BD_1 2" xfId="238"/>
    <cellStyle name="%_01_MEN_REP_EUTELSAT_2009 03" xfId="17"/>
    <cellStyle name="%_01_MEN_REP_EUTELSAT_2009 03 2" xfId="239"/>
    <cellStyle name="%_01_MEN_REP_EUTELSAT_2009 03_BD" xfId="18"/>
    <cellStyle name="%_01_MEN_REP_EUTELSAT_2009 03_BD 2" xfId="240"/>
    <cellStyle name="%_01_MEN_REP_EUTELSAT_2009 03_BD_1" xfId="19"/>
    <cellStyle name="%_01_MEN_REP_EUTELSAT_2009 03_BD_1 2" xfId="241"/>
    <cellStyle name="%_01_MEN_REP_HISPASAT_2009 03" xfId="20"/>
    <cellStyle name="%_01_MEN_REP_HISPASAT_2009 03 2" xfId="242"/>
    <cellStyle name="%_01_MEN_REP_HISPASAT_2009 03_BD" xfId="21"/>
    <cellStyle name="%_01_MEN_REP_HISPASAT_2009 03_BD 2" xfId="243"/>
    <cellStyle name="%_01_MEN_REP_HISPASAT_2009 03_BD_1" xfId="22"/>
    <cellStyle name="%_01_MEN_REP_HISPASAT_2009 03_BD_1 2" xfId="244"/>
    <cellStyle name="%_01_MEN_REP_RETE_2009" xfId="23"/>
    <cellStyle name="%_01_MEN_REP_RETE_2009 2" xfId="245"/>
    <cellStyle name="%_01_MEN_REP_RETE_2009_BD" xfId="24"/>
    <cellStyle name="%_01_MEN_REP_RETE_2009_BD 2" xfId="246"/>
    <cellStyle name="%_01_MEN_REP_RETE_2009_BD_1" xfId="25"/>
    <cellStyle name="%_01_MEN_REP_RETE_2009_BD_1 2" xfId="247"/>
    <cellStyle name="%_01_MEN_REP_TRADIA_2009" xfId="26"/>
    <cellStyle name="%_01_MEN_REP_TRADIA_2009 2" xfId="248"/>
    <cellStyle name="%_01_MEN_REP_TRADIA_2009_BD" xfId="27"/>
    <cellStyle name="%_01_MEN_REP_TRADIA_2009_BD 2" xfId="249"/>
    <cellStyle name="%_01_MEN_REP_TRADIA_2009_BD_1" xfId="28"/>
    <cellStyle name="%_01_MEN_REP_TRADIA_2009_BD_1 2" xfId="250"/>
    <cellStyle name="%_1. TRIPAS PL 101C_2010" xfId="29"/>
    <cellStyle name="%_1. TRIPAS PL 101C_2010 2" xfId="251"/>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2"/>
    <cellStyle name="%_Abertis pack DCA April_BD" xfId="43"/>
    <cellStyle name="%_Abertis pack DCA April_BD 2" xfId="253"/>
    <cellStyle name="%_Abertis pack DCA April_BD_1" xfId="44"/>
    <cellStyle name="%_Abertis pack DCA April_BD_1 2" xfId="254"/>
    <cellStyle name="%_Agreements" xfId="45"/>
    <cellStyle name="%_Agreements 2" xfId="255"/>
    <cellStyle name="%_Airports" xfId="46"/>
    <cellStyle name="%_Airports 2" xfId="256"/>
    <cellStyle name="%_Autopistas 01-09" xfId="47"/>
    <cellStyle name="%_Autopistas 01-09 2" xfId="257"/>
    <cellStyle name="%_Autopistas 01-09_BD" xfId="48"/>
    <cellStyle name="%_Autopistas 01-09_BD 2" xfId="258"/>
    <cellStyle name="%_Autopistas 01-09_BD_1" xfId="49"/>
    <cellStyle name="%_Autopistas 01-09_BD_1 2" xfId="259"/>
    <cellStyle name="%_Avance Actividad 04-09" xfId="50"/>
    <cellStyle name="%_Avance Actividad 04-09 2" xfId="260"/>
    <cellStyle name="%_Avance Actividad 04-09_BD" xfId="51"/>
    <cellStyle name="%_Avance Actividad 04-09_BD 2" xfId="261"/>
    <cellStyle name="%_Avance Actividad 04-09_BD_1" xfId="52"/>
    <cellStyle name="%_Avance Actividad 04-09_BD_1 2" xfId="262"/>
    <cellStyle name="%_BD" xfId="53"/>
    <cellStyle name="%_BD_1" xfId="54"/>
    <cellStyle name="%_BD_1 2" xfId="263"/>
    <cellStyle name="%_BD_1_BD" xfId="55"/>
    <cellStyle name="%_BD_1_BD 2" xfId="264"/>
    <cellStyle name="%_BD_2" xfId="56"/>
    <cellStyle name="%_BD_3" xfId="57"/>
    <cellStyle name="%_Cambios 2010" xfId="58"/>
    <cellStyle name="%_Cambios 2010 2" xfId="265"/>
    <cellStyle name="%_Cambios 2010_BD" xfId="59"/>
    <cellStyle name="%_Cambios 2010_BD 2" xfId="266"/>
    <cellStyle name="%_Consol PL" xfId="60"/>
    <cellStyle name="%_Debt" xfId="61"/>
    <cellStyle name="%_Debt 2" xfId="267"/>
    <cellStyle name="%_Documento Resultados PO 2008" xfId="62"/>
    <cellStyle name="%_Documento Resultados PO 2008 2" xfId="268"/>
    <cellStyle name="%_Documento Resultados PO 2008_BD" xfId="63"/>
    <cellStyle name="%_Documento Resultados PO 2008_BD 2" xfId="269"/>
    <cellStyle name="%_Documento Resultados PO 2008_BD_1" xfId="64"/>
    <cellStyle name="%_Documento Resultados PO 2008_BD_1 2" xfId="270"/>
    <cellStyle name="%_evol IMD" xfId="65"/>
    <cellStyle name="%_evol IMD 2" xfId="66"/>
    <cellStyle name="%_evol IMD 2 2" xfId="272"/>
    <cellStyle name="%_evol IMD 3" xfId="271"/>
    <cellStyle name="%_evol IMD_BD" xfId="67"/>
    <cellStyle name="%_evol IMD_BD 2" xfId="273"/>
    <cellStyle name="%_evol IMD_BD_1" xfId="68"/>
    <cellStyle name="%_evol IMD_BD_1 2" xfId="274"/>
    <cellStyle name="%_Gastos comparables TELECOM" xfId="69"/>
    <cellStyle name="%_Gastos comparables TELECOM 2" xfId="70"/>
    <cellStyle name="%_Gastos comparables TELECOM 3" xfId="275"/>
    <cellStyle name="%_Gastos comparables TELECOM_1. TRIPAS PL 101C_2010" xfId="71"/>
    <cellStyle name="%_Gastos comparables TELECOM_1. TRIPAS PL 101C_2010 2" xfId="276"/>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7"/>
    <cellStyle name="%_Hoja2" xfId="97"/>
    <cellStyle name="%_Hoja2 2" xfId="278"/>
    <cellStyle name="%_IMD evol 05-09 def" xfId="98"/>
    <cellStyle name="%_IMD evol 05-09 def 2" xfId="99"/>
    <cellStyle name="%_IMD evol 05-09 def 2 2" xfId="280"/>
    <cellStyle name="%_IMD evol 05-09 def 3" xfId="279"/>
    <cellStyle name="%_IMD evol 05-09 def_BD" xfId="100"/>
    <cellStyle name="%_IMD evol 05-09 def_BD 2" xfId="281"/>
    <cellStyle name="%_IMD evol 05-09 def_BD_1" xfId="101"/>
    <cellStyle name="%_IMD evol 05-09 def_BD_1 2" xfId="282"/>
    <cellStyle name="%_IMD Forecast 2009 Julio" xfId="102"/>
    <cellStyle name="%_IMD Forecast 2009 Julio 2" xfId="283"/>
    <cellStyle name="%_IMD Forecast 2009 Julio_BD" xfId="103"/>
    <cellStyle name="%_IMD Forecast 2009 Julio_BD 2" xfId="284"/>
    <cellStyle name="%_IMD Forecast 2009 Julio_BD_1" xfId="104"/>
    <cellStyle name="%_IMD Forecast 2009 Julio_BD_1 2" xfId="285"/>
    <cellStyle name="%_Informe_AVANCE_ACT_09" xfId="105"/>
    <cellStyle name="%_Informe_AVANCE_ACT_09 2" xfId="286"/>
    <cellStyle name="%_Informe_AVANCE_ACT_09_BD" xfId="106"/>
    <cellStyle name="%_Informe_AVANCE_ACT_09_BD 2" xfId="287"/>
    <cellStyle name="%_Informe_AVANCE_ACT_09_BD_1" xfId="107"/>
    <cellStyle name="%_Informe_AVANCE_ACT_09_BD_1 2" xfId="288"/>
    <cellStyle name="%_Main Figures" xfId="108"/>
    <cellStyle name="%_Main Figures 2" xfId="289"/>
    <cellStyle name="%_P&amp;L - Balance Sheet - Cash Flow" xfId="109"/>
    <cellStyle name="%_P&amp;L - Balance Sheet - Cash Flow 2" xfId="290"/>
    <cellStyle name="%_P&amp;L Toll Roads" xfId="110"/>
    <cellStyle name="%_P&amp;L Toll Roads 2" xfId="291"/>
    <cellStyle name="%_Resto sectores 03-09" xfId="111"/>
    <cellStyle name="%_Resto sectores 03-09 2" xfId="292"/>
    <cellStyle name="%_Resto sectores 03-09_BD" xfId="112"/>
    <cellStyle name="%_Resto sectores 03-09_BD 2" xfId="293"/>
    <cellStyle name="%_Resto sectores 03-09_BD_1" xfId="113"/>
    <cellStyle name="%_Resto sectores 03-09_BD_1 2" xfId="294"/>
    <cellStyle name="%_Telecoms" xfId="114"/>
    <cellStyle name="%_Telecoms 2" xfId="295"/>
    <cellStyle name="%_Toll Roads Activity" xfId="115"/>
    <cellStyle name="%_Toll Roads Activity 2" xfId="296"/>
    <cellStyle name="=C:\WINNT\SYSTEM32\COMMAND.COM" xfId="308"/>
    <cellStyle name="=C:\WINNT35\SYSTEM32\COMMAND.COM" xfId="309"/>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8"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7"/>
    <cellStyle name="Euro 2 2" xfId="337"/>
    <cellStyle name="Euro 3" xfId="310"/>
    <cellStyle name="Euro 4" xfId="333"/>
    <cellStyle name="Incorrecto" xfId="180" builtinId="27" customBuiltin="1"/>
    <cellStyle name="Incorrecto 2" xfId="181"/>
    <cellStyle name="Millares 2" xfId="312"/>
    <cellStyle name="Millares 2 2" xfId="340"/>
    <cellStyle name="Millares 3" xfId="311"/>
    <cellStyle name="Millares 4" xfId="219"/>
    <cellStyle name="Millares 4 2" xfId="301"/>
    <cellStyle name="Millares 4 2 2" xfId="338"/>
    <cellStyle name="Millares 4 3" xfId="334"/>
    <cellStyle name="Milliers_RECAP GROUPE 06 2005" xfId="182"/>
    <cellStyle name="Neutral" xfId="183" builtinId="28" customBuiltin="1"/>
    <cellStyle name="Neutral 2" xfId="184"/>
    <cellStyle name="Normal" xfId="0" builtinId="0"/>
    <cellStyle name="Normal - Modelo1 2 3" xfId="220"/>
    <cellStyle name="Normal - Modelo1 2 3 2" xfId="302"/>
    <cellStyle name="Normal - Modelo1 2 3 2 2" xfId="339"/>
    <cellStyle name="Normal - Modelo1 2 3 3" xfId="335"/>
    <cellStyle name="Normal 10" xfId="331"/>
    <cellStyle name="Normal 10 2" xfId="328"/>
    <cellStyle name="Normal 10 3" xfId="343"/>
    <cellStyle name="Normal 11" xfId="332"/>
    <cellStyle name="Normal 12" xfId="346"/>
    <cellStyle name="Normal 13" xfId="348"/>
    <cellStyle name="Normal 14" xfId="347"/>
    <cellStyle name="Normal 15" xfId="349"/>
    <cellStyle name="Normal 16" xfId="351"/>
    <cellStyle name="Normal 2" xfId="185"/>
    <cellStyle name="Normal 2 2" xfId="313"/>
    <cellStyle name="Normal 2 20 4" xfId="330"/>
    <cellStyle name="Normal 3" xfId="186"/>
    <cellStyle name="Normal 3 2" xfId="187"/>
    <cellStyle name="Normal 3 3" xfId="314"/>
    <cellStyle name="Normal 3 3 2" xfId="341"/>
    <cellStyle name="Normal 3 4" xfId="323"/>
    <cellStyle name="Normal 3 4 2" xfId="342"/>
    <cellStyle name="Normal 3 5" xfId="344"/>
    <cellStyle name="Normal 4" xfId="188"/>
    <cellStyle name="Normal 4 2" xfId="298"/>
    <cellStyle name="Normal 5" xfId="218"/>
    <cellStyle name="Normal 5 2" xfId="329"/>
    <cellStyle name="Normal 52" xfId="223"/>
    <cellStyle name="Normal 6" xfId="226"/>
    <cellStyle name="Normal 7" xfId="300"/>
    <cellStyle name="Normal 8" xfId="304"/>
    <cellStyle name="Normal 9" xfId="322"/>
    <cellStyle name="Normal_CCPPsept02 3 2" xfId="325"/>
    <cellStyle name="Normal_CCPPsept02 3 3 2" xfId="303"/>
    <cellStyle name="Normal_CCPPsept02_Airports" xfId="189"/>
    <cellStyle name="Normal_CCPPsept02_Main Figures 2" xfId="324"/>
    <cellStyle name="Normal_CCPPsept02_P&amp;L - Balance Sheet - Cash Flow 2" xfId="326"/>
    <cellStyle name="Normal_PyG" xfId="190"/>
    <cellStyle name="Normale_01 08 Form Saba" xfId="191"/>
    <cellStyle name="Notas" xfId="192" builtinId="10" customBuiltin="1"/>
    <cellStyle name="Notas 2" xfId="193"/>
    <cellStyle name="Porcentaje" xfId="194" builtinId="5"/>
    <cellStyle name="Porcentaje 2" xfId="221"/>
    <cellStyle name="Porcentaje 2 2" xfId="316"/>
    <cellStyle name="Porcentaje 2 3" xfId="336"/>
    <cellStyle name="Porcentaje 3" xfId="317"/>
    <cellStyle name="Porcentaje 3 2" xfId="318"/>
    <cellStyle name="Porcentaje 3 3" xfId="345"/>
    <cellStyle name="Porcentaje 4" xfId="319"/>
    <cellStyle name="Porcentaje 5" xfId="320"/>
    <cellStyle name="Porcentaje 5 2" xfId="321"/>
    <cellStyle name="Porcentaje 6" xfId="315"/>
    <cellStyle name="Porcentaje 7" xfId="350"/>
    <cellStyle name="Porcentual 16" xfId="222"/>
    <cellStyle name="Porcentual 2" xfId="195"/>
    <cellStyle name="Porcentual 2 2" xfId="196"/>
    <cellStyle name="Porcentual 2 2 2" xfId="225"/>
    <cellStyle name="Porcentual 3" xfId="197"/>
    <cellStyle name="Porcentual 3 2" xfId="299"/>
    <cellStyle name="Porcentual 4" xfId="198"/>
    <cellStyle name="Porcentual 5" xfId="199"/>
    <cellStyle name="Porcentual 5 2" xfId="200"/>
    <cellStyle name="Salida" xfId="201" builtinId="21" customBuiltin="1"/>
    <cellStyle name="Salida 2" xfId="202"/>
    <cellStyle name="Texto de advertencia" xfId="203" builtinId="11" customBuiltin="1"/>
    <cellStyle name="Texto de advertencia 2" xfId="204"/>
    <cellStyle name="Texto explicativo" xfId="205" builtinId="53" customBuiltin="1"/>
    <cellStyle name="Texto explicativo 2" xfId="206"/>
    <cellStyle name="Título" xfId="207" builtinId="15" customBuiltin="1"/>
    <cellStyle name="Título 1 2" xfId="209"/>
    <cellStyle name="Título 2" xfId="210" builtinId="17" customBuiltin="1"/>
    <cellStyle name="Título 2 2" xfId="211"/>
    <cellStyle name="Título 3" xfId="212" builtinId="18" customBuiltin="1"/>
    <cellStyle name="Título 3 2" xfId="213"/>
    <cellStyle name="Título 4" xfId="214"/>
    <cellStyle name="Total" xfId="215" builtinId="25" customBuiltin="1"/>
    <cellStyle name="Total 2" xfId="21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7F7F7F"/>
      <color rgb="FFC0504D"/>
      <color rgb="FFC3D69B"/>
      <color rgb="FF4BACC6"/>
      <color rgb="FFB381BD"/>
      <color rgb="FFFFFFFF"/>
      <color rgb="FFF2F2F2"/>
      <color rgb="FF808080"/>
      <color rgb="FF88E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E1B-462F-8267-6196B61186BA}"/>
              </c:ext>
            </c:extLst>
          </c:dPt>
          <c:dPt>
            <c:idx val="1"/>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E1B-462F-8267-6196B61186BA}"/>
              </c:ext>
            </c:extLst>
          </c:dPt>
          <c:dPt>
            <c:idx val="2"/>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E1B-462F-8267-6196B61186B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E1B-462F-8267-6196B61186BA}"/>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E1B-462F-8267-6196B61186BA}"/>
              </c:ext>
            </c:extLst>
          </c:dPt>
          <c:dPt>
            <c:idx val="5"/>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E1B-462F-8267-6196B61186BA}"/>
              </c:ext>
            </c:extLst>
          </c:dPt>
          <c:dPt>
            <c:idx val="6"/>
            <c:bubble3D val="0"/>
            <c:spPr>
              <a:solidFill>
                <a:schemeClr val="accent1">
                  <a:lumMod val="50000"/>
                </a:schemeClr>
              </a:solidFill>
              <a:ln>
                <a:solidFill>
                  <a:srgbClr val="2C4D75"/>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contourClr>
                  <a:srgbClr val="2C4D75"/>
                </a:contourClr>
              </a:sp3d>
            </c:spPr>
            <c:extLst>
              <c:ext xmlns:c16="http://schemas.microsoft.com/office/drawing/2014/chart" uri="{C3380CC4-5D6E-409C-BE32-E72D297353CC}">
                <c16:uniqueId val="{0000000D-5E1B-462F-8267-6196B61186BA}"/>
              </c:ext>
            </c:extLst>
          </c:dPt>
          <c:dPt>
            <c:idx val="7"/>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E1B-462F-8267-6196B61186BA}"/>
              </c:ext>
            </c:extLst>
          </c:dPt>
          <c:dPt>
            <c:idx val="8"/>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3060-4121-B83B-419D4203B66F}"/>
              </c:ext>
            </c:extLst>
          </c:dPt>
          <c:dLbls>
            <c:dLbl>
              <c:idx val="0"/>
              <c:layout>
                <c:manualLayout>
                  <c:x val="-4.0907818833671492E-2"/>
                  <c:y val="-1.1319526345495448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1841D5D-3D75-4163-B23C-9BFCB70FEB63}" type="CATEGORYNAME">
                      <a:rPr lang="en-US" sz="1200"/>
                      <a:pPr>
                        <a:defRPr/>
                      </a:pPr>
                      <a:t>[NOMBRE DE CATEGORÍA]</a:t>
                    </a:fld>
                    <a:r>
                      <a:rPr lang="en-US" sz="1200" baseline="0"/>
                      <a:t> 16.5%</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871345585901911"/>
                      <c:h val="8.5468803292989781E-2"/>
                    </c:manualLayout>
                  </c15:layout>
                  <c15:dlblFieldTable/>
                  <c15:showDataLabelsRange val="0"/>
                </c:ext>
                <c:ext xmlns:c16="http://schemas.microsoft.com/office/drawing/2014/chart" uri="{C3380CC4-5D6E-409C-BE32-E72D297353CC}">
                  <c16:uniqueId val="{00000001-5E1B-462F-8267-6196B61186BA}"/>
                </c:ext>
              </c:extLst>
            </c:dLbl>
            <c:dLbl>
              <c:idx val="1"/>
              <c:layout>
                <c:manualLayout>
                  <c:x val="5.58074765264659E-2"/>
                  <c:y val="0.10150764118890578"/>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1">
                        <a:solidFill>
                          <a:srgbClr val="C3D69B"/>
                        </a:solidFill>
                      </a:rPr>
                      <a:t>GIC  Private Limited 7%</a:t>
                    </a:r>
                    <a:endParaRPr lang="en-US" sz="1200" b="1" baseline="0">
                      <a:solidFill>
                        <a:srgbClr val="C3D69B"/>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1B-462F-8267-6196B61186BA}"/>
                </c:ext>
              </c:extLst>
            </c:dLbl>
            <c:dLbl>
              <c:idx val="2"/>
              <c:layout>
                <c:manualLayout>
                  <c:x val="-6.7173761687684521E-3"/>
                  <c:y val="-0.2961669203799500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aseline="0">
                        <a:solidFill>
                          <a:srgbClr val="C0504D"/>
                        </a:solidFill>
                      </a:rPr>
                      <a:t>Abu Dhabi Investment Authority 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9853193634204306"/>
                      <c:h val="8.5468729550824171E-2"/>
                    </c:manualLayout>
                  </c15:layout>
                </c:ext>
                <c:ext xmlns:c16="http://schemas.microsoft.com/office/drawing/2014/chart" uri="{C3380CC4-5D6E-409C-BE32-E72D297353CC}">
                  <c16:uniqueId val="{00000005-5E1B-462F-8267-6196B61186BA}"/>
                </c:ext>
              </c:extLst>
            </c:dLbl>
            <c:dLbl>
              <c:idx val="3"/>
              <c:layout>
                <c:manualLayout>
                  <c:x val="-2.9260527280354245E-2"/>
                  <c:y val="5.3118758231033777E-2"/>
                </c:manualLayout>
              </c:layout>
              <c:tx>
                <c:rich>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r>
                      <a:rPr lang="en-US" sz="1200" baseline="0">
                        <a:solidFill>
                          <a:srgbClr val="4BACC6"/>
                        </a:solidFill>
                      </a:rPr>
                      <a:t>Criteria Caixa 5.2%</a:t>
                    </a:r>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7505814582449239"/>
                      <c:h val="9.4333214780033606E-2"/>
                    </c:manualLayout>
                  </c15:layout>
                </c:ext>
                <c:ext xmlns:c16="http://schemas.microsoft.com/office/drawing/2014/chart" uri="{C3380CC4-5D6E-409C-BE32-E72D297353CC}">
                  <c16:uniqueId val="{00000007-5E1B-462F-8267-6196B61186BA}"/>
                </c:ext>
              </c:extLst>
            </c:dLbl>
            <c:dLbl>
              <c:idx val="4"/>
              <c:layout>
                <c:manualLayout>
                  <c:x val="-0.20907953036788768"/>
                  <c:y val="0.12504082089375368"/>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2">
                            <a:lumMod val="50000"/>
                          </a:schemeClr>
                        </a:solidFill>
                        <a:latin typeface="+mn-lt"/>
                        <a:ea typeface="+mn-ea"/>
                        <a:cs typeface="+mn-cs"/>
                      </a:defRPr>
                    </a:pPr>
                    <a:r>
                      <a:rPr lang="en-US" sz="1200" baseline="0">
                        <a:solidFill>
                          <a:srgbClr val="2C4D75"/>
                        </a:solidFill>
                      </a:rPr>
                      <a:t>CPPIB 3.2%</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2">
                          <a:lumMod val="50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504226011553437"/>
                      <c:h val="4.7014553317173469E-2"/>
                    </c:manualLayout>
                  </c15:layout>
                </c:ext>
                <c:ext xmlns:c16="http://schemas.microsoft.com/office/drawing/2014/chart" uri="{C3380CC4-5D6E-409C-BE32-E72D297353CC}">
                  <c16:uniqueId val="{00000009-5E1B-462F-8267-6196B61186BA}"/>
                </c:ext>
              </c:extLst>
            </c:dLbl>
            <c:dLbl>
              <c:idx val="5"/>
              <c:layout>
                <c:manualLayout>
                  <c:x val="2.1092517836390282E-2"/>
                  <c:y val="-2.4177924354295686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4779275-D0CA-4BB8-8E21-C1370B04270C}" type="CATEGORYNAME">
                      <a:rPr lang="en-US" sz="1200" b="1">
                        <a:solidFill>
                          <a:srgbClr val="F79646"/>
                        </a:solidFill>
                      </a:rPr>
                      <a:pPr>
                        <a:defRPr>
                          <a:solidFill>
                            <a:schemeClr val="accent1"/>
                          </a:solidFill>
                        </a:defRPr>
                      </a:pPr>
                      <a:t>[NOMBRE DE CATEGORÍA]</a:t>
                    </a:fld>
                    <a:r>
                      <a:rPr lang="en-US" sz="1200" b="1" baseline="0">
                        <a:solidFill>
                          <a:srgbClr val="F79646"/>
                        </a:solidFill>
                      </a:rPr>
                      <a:t> 4.3%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E1B-462F-8267-6196B61186BA}"/>
                </c:ext>
              </c:extLst>
            </c:dLbl>
            <c:dLbl>
              <c:idx val="6"/>
              <c:layout>
                <c:manualLayout>
                  <c:x val="0.27396543027776349"/>
                  <c:y val="-0.33333612988353695"/>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r>
                      <a:rPr lang="en-US" sz="1200" b="1">
                        <a:solidFill>
                          <a:schemeClr val="accent4"/>
                        </a:solidFill>
                      </a:rPr>
                      <a:t>Blackrock </a:t>
                    </a:r>
                    <a:r>
                      <a:rPr lang="en-US" sz="1200" b="1" baseline="0">
                        <a:solidFill>
                          <a:schemeClr val="accent4"/>
                        </a:solidFill>
                      </a:rPr>
                      <a:t>5%</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1B-462F-8267-6196B61186BA}"/>
                </c:ext>
              </c:extLst>
            </c:dLbl>
            <c:dLbl>
              <c:idx val="7"/>
              <c:layout>
                <c:manualLayout>
                  <c:x val="-6.745740940999348E-3"/>
                  <c:y val="1.797629462271616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75000"/>
                          </a:schemeClr>
                        </a:solidFill>
                        <a:latin typeface="+mn-lt"/>
                        <a:ea typeface="+mn-ea"/>
                        <a:cs typeface="+mn-cs"/>
                      </a:defRPr>
                    </a:pPr>
                    <a:fld id="{BA423223-D3E6-43CC-A4CD-A8279FB27B10}" type="CATEGORYNAME">
                      <a:rPr lang="en-US" sz="1200">
                        <a:solidFill>
                          <a:schemeClr val="accent3">
                            <a:lumMod val="75000"/>
                          </a:schemeClr>
                        </a:solidFill>
                      </a:rPr>
                      <a:pPr>
                        <a:defRPr>
                          <a:solidFill>
                            <a:schemeClr val="accent3">
                              <a:lumMod val="75000"/>
                            </a:schemeClr>
                          </a:solidFill>
                        </a:defRPr>
                      </a:pPr>
                      <a:t>[NOMBRE DE CATEGORÍA]</a:t>
                    </a:fld>
                    <a:r>
                      <a:rPr lang="en-US" sz="1200" baseline="0">
                        <a:solidFill>
                          <a:schemeClr val="accent3">
                            <a:lumMod val="75000"/>
                          </a:schemeClr>
                        </a:solidFill>
                      </a:rPr>
                      <a:t> 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75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5E1B-462F-8267-6196B61186BA}"/>
                </c:ext>
              </c:extLst>
            </c:dLbl>
            <c:dLbl>
              <c:idx val="8"/>
              <c:layout>
                <c:manualLayout>
                  <c:x val="5.5886125758521997E-2"/>
                  <c:y val="-0.1897176861595305"/>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rgbClr val="7F7F7F"/>
                        </a:solidFill>
                        <a:latin typeface="+mn-lt"/>
                        <a:ea typeface="+mn-ea"/>
                        <a:cs typeface="+mn-cs"/>
                      </a:defRPr>
                    </a:pPr>
                    <a:fld id="{99864320-5F25-4316-A7A4-49172640F3EC}" type="CATEGORYNAME">
                      <a:rPr lang="en-US" sz="1200">
                        <a:solidFill>
                          <a:srgbClr val="7F7F7F"/>
                        </a:solidFill>
                      </a:rPr>
                      <a:pPr>
                        <a:defRPr>
                          <a:solidFill>
                            <a:srgbClr val="7F7F7F"/>
                          </a:solidFill>
                        </a:defRPr>
                      </a:pPr>
                      <a:t>[NOMBRE DE CATEGORÍA]</a:t>
                    </a:fld>
                    <a:r>
                      <a:rPr lang="en-US" sz="1200" baseline="0">
                        <a:solidFill>
                          <a:srgbClr val="7F7F7F"/>
                        </a:solidFill>
                      </a:rPr>
                      <a:t> </a:t>
                    </a:r>
                    <a:fld id="{91D88AB5-1D23-4199-BC1E-19E25D478BC8}" type="VALUE">
                      <a:rPr lang="en-US" sz="1200" baseline="0">
                        <a:solidFill>
                          <a:srgbClr val="7F7F7F"/>
                        </a:solidFill>
                      </a:rPr>
                      <a:pPr>
                        <a:defRPr>
                          <a:solidFill>
                            <a:srgbClr val="7F7F7F"/>
                          </a:solidFill>
                        </a:defRPr>
                      </a:pPr>
                      <a:t>[VALOR]</a:t>
                    </a:fld>
                    <a:endParaRPr lang="en-US" sz="1200" baseline="0">
                      <a:solidFill>
                        <a:srgbClr val="7F7F7F"/>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7F7F7F"/>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3060-4121-B83B-419D4203B66F}"/>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'7.Shareholders'!$B$31:$B$39</c:f>
              <c:strCache>
                <c:ptCount val="9"/>
                <c:pt idx="0">
                  <c:v>Edizione</c:v>
                </c:pt>
                <c:pt idx="1">
                  <c:v>Abu Dhabi Investment Authority</c:v>
                </c:pt>
                <c:pt idx="2">
                  <c:v>GIC Private Limited</c:v>
                </c:pt>
                <c:pt idx="3">
                  <c:v>BlackRock</c:v>
                </c:pt>
                <c:pt idx="4">
                  <c:v>Criteria Caixa</c:v>
                </c:pt>
                <c:pt idx="5">
                  <c:v>Wellington</c:v>
                </c:pt>
                <c:pt idx="6">
                  <c:v>CPPIB</c:v>
                </c:pt>
                <c:pt idx="7">
                  <c:v>Capital Research &amp; Management</c:v>
                </c:pt>
                <c:pt idx="8">
                  <c:v>Free Float</c:v>
                </c:pt>
              </c:strCache>
            </c:strRef>
          </c:cat>
          <c:val>
            <c:numRef>
              <c:f>'7.Shareholders'!$C$31:$C$39</c:f>
              <c:numCache>
                <c:formatCode>0.00%</c:formatCode>
                <c:ptCount val="9"/>
                <c:pt idx="0">
                  <c:v>0.16452</c:v>
                </c:pt>
                <c:pt idx="1">
                  <c:v>6.9699999999999998E-2</c:v>
                </c:pt>
                <c:pt idx="2">
                  <c:v>7.0300000000000001E-2</c:v>
                </c:pt>
                <c:pt idx="3">
                  <c:v>4.9759999999999999E-2</c:v>
                </c:pt>
                <c:pt idx="4">
                  <c:v>5.1999999999999998E-2</c:v>
                </c:pt>
                <c:pt idx="5">
                  <c:v>4.2750000000000003E-2</c:v>
                </c:pt>
                <c:pt idx="6">
                  <c:v>3.1570000000000001E-2</c:v>
                </c:pt>
                <c:pt idx="7">
                  <c:v>3.022E-2</c:v>
                </c:pt>
                <c:pt idx="8" formatCode="0.0%">
                  <c:v>0.48917999999999995</c:v>
                </c:pt>
              </c:numCache>
            </c:numRef>
          </c:val>
          <c:extLst>
            <c:ext xmlns:c16="http://schemas.microsoft.com/office/drawing/2014/chart" uri="{C3380CC4-5D6E-409C-BE32-E72D297353CC}">
              <c16:uniqueId val="{00000010-5E1B-462F-8267-6196B61186BA}"/>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478A8885-01C1-4746-8FC1-BA9328D52670}">
      <dgm:prSet custT="1"/>
      <dgm:spPr/>
      <dgm:t>
        <a:bodyPr anchor="ctr"/>
        <a:lstStyle/>
        <a:p>
          <a:pPr algn="ctr"/>
          <a:r>
            <a:rPr lang="es-ES" sz="1000"/>
            <a:t>Galata, S.p.A.</a:t>
          </a:r>
        </a:p>
        <a:p>
          <a:pPr algn="ctr"/>
          <a:r>
            <a:rPr lang="es-ES" sz="1000"/>
            <a:t>100%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b="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Cellnex Conectivity Solutions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Cellnex UK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1000"/>
            <a:t>Swiss Towers AG</a:t>
          </a:r>
        </a:p>
        <a:p>
          <a:r>
            <a:rPr lang="es-ES" sz="10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900" b="0"/>
            <a:t>Retevisión-I, S.A.U</a:t>
          </a:r>
          <a:r>
            <a:rPr lang="en-US" sz="900" b="1"/>
            <a:t>.</a:t>
          </a:r>
        </a:p>
        <a:p>
          <a:r>
            <a:rPr lang="en-US" sz="10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900"/>
            <a:t>Torre de Collerola, S.A.</a:t>
          </a:r>
        </a:p>
        <a:p>
          <a:r>
            <a:rPr lang="en-US" sz="9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900" b="0"/>
            <a:t>Tradia, S.A.U.</a:t>
          </a:r>
        </a:p>
        <a:p>
          <a:r>
            <a:rPr lang="en-US" sz="10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900"/>
            <a:t>COTA, S.A.</a:t>
          </a:r>
        </a:p>
        <a:p>
          <a:r>
            <a:rPr lang="en-US" sz="10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900"/>
            <a:t>Adesal Telecom, S.L.</a:t>
          </a:r>
        </a:p>
        <a:p>
          <a:r>
            <a:rPr lang="en-US" sz="10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900"/>
            <a:t>On Tower, S.A.U.</a:t>
          </a:r>
        </a:p>
        <a:p>
          <a:r>
            <a:rPr lang="en-US" sz="10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900"/>
            <a:t>Zenon Digital Radio, S.L.</a:t>
          </a:r>
        </a:p>
        <a:p>
          <a:r>
            <a:rPr lang="en-US" sz="10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1000"/>
            <a:t>Xarxa Oberta de Catalunya, S.A.</a:t>
          </a:r>
        </a:p>
        <a:p>
          <a:r>
            <a:rPr lang="en-US" sz="1000"/>
            <a:t>100% </a:t>
          </a:r>
          <a:endParaRPr lang="en-US" sz="10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1000"/>
            <a:t>Gestora del Espectro, S.L.</a:t>
          </a:r>
        </a:p>
        <a:p>
          <a:r>
            <a:rPr lang="en-US" sz="10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1000"/>
            <a:t>Nearby Sensor, S.L.</a:t>
          </a:r>
        </a:p>
        <a:p>
          <a:r>
            <a:rPr lang="en-US" sz="1000"/>
            <a:t>30%</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1000"/>
            <a:t>Towerlink France, SAS</a:t>
          </a:r>
        </a:p>
        <a:p>
          <a:r>
            <a:rPr lang="es-ES" sz="1000"/>
            <a:t>100%</a:t>
          </a:r>
          <a:endParaRPr lang="es-ES" sz="3300"/>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1000"/>
            <a:t>Alticom BV</a:t>
          </a:r>
        </a:p>
        <a:p>
          <a:r>
            <a:rPr lang="es-ES" sz="10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900"/>
            <a:t>On Tower Netherlands subgroup</a:t>
          </a:r>
        </a:p>
        <a:p>
          <a:r>
            <a:rPr lang="es-ES" sz="9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1000"/>
            <a:t>Swiss Infra Services</a:t>
          </a:r>
        </a:p>
        <a:p>
          <a:r>
            <a:rPr lang="es-ES" sz="1000"/>
            <a:t>64.99%</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1000"/>
            <a:t>Cellcom Ireland Limited</a:t>
          </a:r>
        </a:p>
        <a:p>
          <a:r>
            <a:rPr lang="es-ES" sz="10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1F98B417-C85B-4C68-B3CD-B8F57CD77057}">
      <dgm:prSet custT="1"/>
      <dgm:spPr/>
      <dgm:t>
        <a:bodyPr/>
        <a:lstStyle/>
        <a:p>
          <a:r>
            <a:rPr lang="es-ES" sz="1000"/>
            <a:t>National Radio Network Limited</a:t>
          </a:r>
        </a:p>
        <a:p>
          <a:r>
            <a:rPr lang="es-ES" sz="1000"/>
            <a:t>100%</a:t>
          </a:r>
        </a:p>
      </dgm:t>
    </dgm:pt>
    <dgm:pt modelId="{57572AFF-5DC6-4FA4-95B5-89615D89B624}" type="parTrans" cxnId="{93E4CDE7-B981-4B7F-B513-4A76B53DC6EB}">
      <dgm:prSet/>
      <dgm:spPr/>
      <dgm:t>
        <a:bodyPr/>
        <a:lstStyle/>
        <a:p>
          <a:endParaRPr lang="es-ES"/>
        </a:p>
      </dgm:t>
    </dgm:pt>
    <dgm:pt modelId="{0DAC1CDA-9BA4-4F6B-BFDC-42306CEA39DB}" type="sibTrans" cxnId="{93E4CDE7-B981-4B7F-B513-4A76B53DC6EB}">
      <dgm:prSet/>
      <dgm:spPr/>
      <dgm:t>
        <a:bodyPr/>
        <a:lstStyle/>
        <a:p>
          <a:endParaRPr lang="es-ES"/>
        </a:p>
      </dgm:t>
    </dgm:pt>
    <dgm:pt modelId="{83DB6B78-17D5-4B07-A81B-101A076846FA}">
      <dgm:prSet custT="1"/>
      <dgm:spPr/>
      <dgm:t>
        <a:bodyPr/>
        <a:lstStyle/>
        <a:p>
          <a:r>
            <a:rPr lang="es-ES" sz="1000"/>
            <a:t>Springbok Mobility</a:t>
          </a:r>
        </a:p>
        <a:p>
          <a:r>
            <a:rPr lang="es-ES" sz="10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dgm:spPr/>
      <dgm:t>
        <a:bodyPr/>
        <a:lstStyle/>
        <a:p>
          <a:r>
            <a:rPr lang="en-US"/>
            <a:t>Nearby Computing, S.L.</a:t>
          </a:r>
        </a:p>
        <a:p>
          <a:r>
            <a:rPr lang="en-US"/>
            <a:t>29.41% </a:t>
          </a:r>
          <a:r>
            <a:rPr lang="en-US" baseline="30000"/>
            <a:t>(1)</a:t>
          </a:r>
          <a:endParaRPr lang="en-US"/>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dgm:spPr/>
      <dgm:t>
        <a:bodyPr anchor="ctr"/>
        <a:lstStyle/>
        <a:p>
          <a:r>
            <a:rPr lang="es-ES" b="0"/>
            <a:t>OnTower France</a:t>
          </a:r>
        </a:p>
        <a:p>
          <a:r>
            <a:rPr lang="es-ES"/>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9BB90622-00C6-4CBD-902C-9E9A990042A1}">
      <dgm:prSet custT="1"/>
      <dgm:spPr/>
      <dgm:t>
        <a:bodyPr/>
        <a:lstStyle/>
        <a:p>
          <a:r>
            <a:rPr lang="es-ES" sz="1000" b="1"/>
            <a:t>Towerlink Portugal, ULDA</a:t>
          </a:r>
        </a:p>
        <a:p>
          <a:r>
            <a:rPr lang="es-ES" sz="1000"/>
            <a:t>100%</a:t>
          </a:r>
        </a:p>
      </dgm:t>
    </dgm:pt>
    <dgm:pt modelId="{BF651F90-0E5C-4585-B556-BE9B3C8D72AB}" type="sibTrans" cxnId="{5F9B6DBC-2CC7-46F6-93C9-F70B8FCA18E4}">
      <dgm:prSet/>
      <dgm:spPr/>
      <dgm:t>
        <a:bodyPr/>
        <a:lstStyle/>
        <a:p>
          <a:endParaRPr lang="es-ES"/>
        </a:p>
      </dgm:t>
    </dgm:pt>
    <dgm:pt modelId="{21D94948-5F1C-46B1-950D-F797C8C18C4F}" type="parTrans" cxnId="{5F9B6DBC-2CC7-46F6-93C9-F70B8FCA18E4}">
      <dgm:prSet/>
      <dgm:spPr/>
      <dgm:t>
        <a:bodyPr/>
        <a:lstStyle/>
        <a:p>
          <a:endParaRPr lang="es-ES"/>
        </a:p>
      </dgm:t>
    </dgm:pt>
    <dgm:pt modelId="{5D1E6565-5DE5-4245-8255-67031EF7027D}">
      <dgm:prSet custT="1"/>
      <dgm:spPr/>
      <dgm:t>
        <a:bodyPr/>
        <a:lstStyle/>
        <a:p>
          <a:r>
            <a:rPr lang="es-ES" sz="1000" b="1"/>
            <a:t>Belmont Infra Holding,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29C32AED-6D75-43B1-B0CF-8A3B5271A6EF}">
      <dgm:prSet custT="1"/>
      <dgm:spPr/>
      <dgm:t>
        <a:bodyPr/>
        <a:lstStyle/>
        <a:p>
          <a:r>
            <a:rPr lang="es-ES" sz="800"/>
            <a:t>BIH- Belmont Infrastructure Holding, S.A.</a:t>
          </a:r>
        </a:p>
        <a:p>
          <a:r>
            <a:rPr lang="es-ES" sz="800"/>
            <a:t>100%</a:t>
          </a:r>
        </a:p>
      </dgm:t>
    </dgm:pt>
    <dgm:pt modelId="{0B160D45-1F6F-4C2F-80E4-D90BDFD29720}" type="parTrans" cxnId="{168A3B85-3B4E-4364-9A1D-466956B57766}">
      <dgm:prSet/>
      <dgm:spPr/>
      <dgm:t>
        <a:bodyPr/>
        <a:lstStyle/>
        <a:p>
          <a:endParaRPr lang="es-ES"/>
        </a:p>
      </dgm:t>
    </dgm:pt>
    <dgm:pt modelId="{919F885F-9AB1-4838-9C81-3608FCFD0516}" type="sibTrans" cxnId="{168A3B85-3B4E-4364-9A1D-466956B57766}">
      <dgm:prSet/>
      <dgm:spPr/>
      <dgm:t>
        <a:bodyPr/>
        <a:lstStyle/>
        <a:p>
          <a:endParaRPr lang="es-ES"/>
        </a:p>
      </dgm:t>
    </dgm:pt>
    <dgm:pt modelId="{C7F5EC38-4C8E-4F36-BF16-1F7E9FCCD884}">
      <dgm:prSet custT="1"/>
      <dgm:spPr/>
      <dgm:t>
        <a:bodyPr/>
        <a:lstStyle/>
        <a:p>
          <a:r>
            <a:rPr lang="es-ES" sz="800"/>
            <a:t>OMTEL, Estruturas de Comunicaçoes, S.A.</a:t>
          </a:r>
        </a:p>
        <a:p>
          <a:r>
            <a:rPr lang="es-ES" sz="8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DDBA1720-FC9E-4F72-85D0-BB3FD9879914}">
      <dgm:prSet/>
      <dgm:spPr/>
      <dgm:t>
        <a:bodyPr anchor="ctr"/>
        <a:lstStyle/>
        <a:p>
          <a:r>
            <a:rPr lang="es-ES"/>
            <a:t>FP Infrastrutture S.r.L</a:t>
          </a:r>
        </a:p>
        <a:p>
          <a:r>
            <a:rPr lang="es-ES"/>
            <a:t>100%</a:t>
          </a:r>
        </a:p>
      </dgm:t>
    </dgm:pt>
    <dgm:pt modelId="{2C4AF397-BB6B-41B5-AB7E-5E3E83F319DB}" type="parTrans" cxnId="{F4489BD1-99E0-4218-BA6B-23427279AD84}">
      <dgm:prSet/>
      <dgm:spPr/>
      <dgm:t>
        <a:bodyPr/>
        <a:lstStyle/>
        <a:p>
          <a:endParaRPr lang="es-ES"/>
        </a:p>
      </dgm:t>
    </dgm:pt>
    <dgm:pt modelId="{A9140A05-F562-41BB-833C-D6F998170B2E}" type="sibTrans" cxnId="{F4489BD1-99E0-4218-BA6B-23427279AD84}">
      <dgm:prSet/>
      <dgm:spPr/>
      <dgm:t>
        <a:bodyPr/>
        <a:lstStyle/>
        <a:p>
          <a:endParaRPr lang="es-ES"/>
        </a:p>
      </dgm:t>
    </dgm:pt>
    <dgm:pt modelId="{AC751D16-9005-4361-A0D7-8329C712998B}">
      <dgm:prSet/>
      <dgm:spPr/>
      <dgm:t>
        <a:bodyPr anchor="ctr"/>
        <a:lstStyle/>
        <a:p>
          <a:r>
            <a:rPr lang="es-ES" b="0"/>
            <a:t>Nexloop France</a:t>
          </a:r>
        </a:p>
        <a:p>
          <a:r>
            <a:rPr lang="es-ES"/>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35B7D117-159F-41CA-92B2-B17D37C6F1E6}">
      <dgm:prSet/>
      <dgm:spPr/>
      <dgm:t>
        <a:bodyPr anchor="ctr"/>
        <a:lstStyle/>
        <a:p>
          <a:r>
            <a:rPr lang="es-ES"/>
            <a:t>IGS S.r.L</a:t>
          </a:r>
        </a:p>
        <a:p>
          <a:r>
            <a:rPr lang="es-ES"/>
            <a:t>100%</a:t>
          </a:r>
        </a:p>
      </dgm:t>
    </dgm:pt>
    <dgm:pt modelId="{6C2C6513-B9BD-4524-AB5E-9B4878DE9AE2}" type="parTrans" cxnId="{AE32C49C-6803-4403-B8D4-C8473F7C5A24}">
      <dgm:prSet/>
      <dgm:spPr/>
      <dgm:t>
        <a:bodyPr/>
        <a:lstStyle/>
        <a:p>
          <a:endParaRPr lang="es-ES"/>
        </a:p>
      </dgm:t>
    </dgm:pt>
    <dgm:pt modelId="{305F2DE4-5765-443A-9C7E-C1A8738A8B79}" type="sibTrans" cxnId="{AE32C49C-6803-4403-B8D4-C8473F7C5A24}">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NeighborX="-84986" custLinFactNeighborY="-486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D7CDF163-2E6A-4C95-9DFD-6F7F88BDE403}" type="pres">
      <dgm:prSet presAssocID="{12EB78C6-2340-4D7A-AE4C-AD5C7728A005}" presName="Name37" presStyleLbl="parChTrans1D2" presStyleIdx="0" presStyleCnt="9"/>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0" presStyleCnt="9" custScaleX="119564" custScaleY="129981" custLinFactX="115232" custLinFactNeighborX="200000" custLinFactNeighborY="24308">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9"/>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0" presStyleCnt="24"/>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0" presStyleCnt="24" custScaleX="99891" custScaleY="115395" custLinFactX="112867" custLinFactNeighborX="200000" custLinFactNeighborY="23075">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24"/>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1" presStyleCnt="24"/>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1" presStyleCnt="24" custScaleX="100000" custScaleY="117869" custLinFactX="112928" custLinFactNeighborX="200000" custLinFactNeighborY="28182">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1" presStyleCnt="24"/>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2" presStyleCnt="24"/>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t>
        <a:bodyPr/>
        <a:lstStyle/>
        <a:p>
          <a:endParaRPr lang="es-ES"/>
        </a:p>
      </dgm:t>
    </dgm:pt>
    <dgm:pt modelId="{27814908-40AC-4655-8FA4-8DD9A278B476}" type="pres">
      <dgm:prSet presAssocID="{6C9A6C58-B0BE-4323-8B04-D2F2850D08CB}" presName="rootComposite" presStyleCnt="0"/>
      <dgm:spPr/>
      <dgm:t>
        <a:bodyPr/>
        <a:lstStyle/>
        <a:p>
          <a:endParaRPr lang="es-ES"/>
        </a:p>
      </dgm:t>
    </dgm:pt>
    <dgm:pt modelId="{6B998080-B473-477A-9DC6-70F4FB5BD793}" type="pres">
      <dgm:prSet presAssocID="{6C9A6C58-B0BE-4323-8B04-D2F2850D08CB}" presName="rootText" presStyleLbl="node3" presStyleIdx="2" presStyleCnt="24" custScaleY="109625" custLinFactX="113312" custLinFactNeighborX="200000" custLinFactNeighborY="26643">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2" presStyleCnt="24"/>
      <dgm:spPr/>
      <dgm:t>
        <a:bodyPr/>
        <a:lstStyle/>
        <a:p>
          <a:endParaRPr lang="en-US"/>
        </a:p>
      </dgm:t>
    </dgm:pt>
    <dgm:pt modelId="{C62F8743-AA97-4B73-9F6E-BCD58384E249}" type="pres">
      <dgm:prSet presAssocID="{6C9A6C58-B0BE-4323-8B04-D2F2850D08CB}" presName="hierChild4" presStyleCnt="0"/>
      <dgm:spPr/>
      <dgm:t>
        <a:bodyPr/>
        <a:lstStyle/>
        <a:p>
          <a:endParaRPr lang="es-ES"/>
        </a:p>
      </dgm:t>
    </dgm:pt>
    <dgm:pt modelId="{F3AB8EE7-64F9-4DEF-AD73-64BB1072BD09}" type="pres">
      <dgm:prSet presAssocID="{6C9A6C58-B0BE-4323-8B04-D2F2850D08CB}" presName="hierChild5" presStyleCnt="0"/>
      <dgm:spPr/>
      <dgm:t>
        <a:bodyPr/>
        <a:lstStyle/>
        <a:p>
          <a:endParaRPr lang="es-ES"/>
        </a:p>
      </dgm:t>
    </dgm:pt>
    <dgm:pt modelId="{7676D148-449D-4BB1-A0AC-CDAA9ACC014E}" type="pres">
      <dgm:prSet presAssocID="{50CB3EF0-0B36-48B8-B68C-DFC7DB7DDB19}" presName="Name50" presStyleLbl="parChTrans1D3" presStyleIdx="3" presStyleCnt="24"/>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t>
        <a:bodyPr/>
        <a:lstStyle/>
        <a:p>
          <a:endParaRPr lang="es-ES"/>
        </a:p>
      </dgm:t>
    </dgm:pt>
    <dgm:pt modelId="{C9D2A5A0-E7C3-44F0-9BFC-A3FC1B11AAB5}" type="pres">
      <dgm:prSet presAssocID="{A28D584A-39E6-4B61-9137-0F59BFDDD023}" presName="rootComposite" presStyleCnt="0"/>
      <dgm:spPr/>
      <dgm:t>
        <a:bodyPr/>
        <a:lstStyle/>
        <a:p>
          <a:endParaRPr lang="es-ES"/>
        </a:p>
      </dgm:t>
    </dgm:pt>
    <dgm:pt modelId="{FE8DC5D0-3258-4BA8-A00D-063AAE847880}" type="pres">
      <dgm:prSet presAssocID="{A28D584A-39E6-4B61-9137-0F59BFDDD023}" presName="rootText" presStyleLbl="node3" presStyleIdx="3" presStyleCnt="24" custScaleY="130629" custLinFactX="113236" custLinFactNeighborX="200000" custLinFactNeighborY="21577">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3" presStyleCnt="24"/>
      <dgm:spPr/>
      <dgm:t>
        <a:bodyPr/>
        <a:lstStyle/>
        <a:p>
          <a:endParaRPr lang="en-US"/>
        </a:p>
      </dgm:t>
    </dgm:pt>
    <dgm:pt modelId="{DF7C0C2A-2299-4959-AD37-E726961F7534}" type="pres">
      <dgm:prSet presAssocID="{A28D584A-39E6-4B61-9137-0F59BFDDD023}" presName="hierChild4" presStyleCnt="0"/>
      <dgm:spPr/>
      <dgm:t>
        <a:bodyPr/>
        <a:lstStyle/>
        <a:p>
          <a:endParaRPr lang="es-ES"/>
        </a:p>
      </dgm:t>
    </dgm:pt>
    <dgm:pt modelId="{E07C9A9B-5322-479B-8FC8-9F53A7D0EEB3}" type="pres">
      <dgm:prSet presAssocID="{A28D584A-39E6-4B61-9137-0F59BFDDD023}" presName="hierChild5" presStyleCnt="0"/>
      <dgm:spPr/>
      <dgm:t>
        <a:bodyPr/>
        <a:lstStyle/>
        <a:p>
          <a:endParaRPr lang="es-ES"/>
        </a:p>
      </dgm:t>
    </dgm:pt>
    <dgm:pt modelId="{0B148A6B-4D03-4E0E-8477-D6F3A5DEE71D}" type="pres">
      <dgm:prSet presAssocID="{2C4AF397-BB6B-41B5-AB7E-5E3E83F319DB}" presName="Name50" presStyleLbl="parChTrans1D3" presStyleIdx="4" presStyleCnt="24"/>
      <dgm:spPr/>
      <dgm:t>
        <a:bodyPr/>
        <a:lstStyle/>
        <a:p>
          <a:endParaRPr lang="es-ES"/>
        </a:p>
      </dgm:t>
    </dgm:pt>
    <dgm:pt modelId="{9227308C-60DA-4428-8EED-049D68F5BC84}" type="pres">
      <dgm:prSet presAssocID="{DDBA1720-FC9E-4F72-85D0-BB3FD9879914}" presName="hierRoot2" presStyleCnt="0">
        <dgm:presLayoutVars>
          <dgm:hierBranch val="init"/>
        </dgm:presLayoutVars>
      </dgm:prSet>
      <dgm:spPr/>
    </dgm:pt>
    <dgm:pt modelId="{D7A7B9CF-1729-45BB-A207-BACC6D69E133}" type="pres">
      <dgm:prSet presAssocID="{DDBA1720-FC9E-4F72-85D0-BB3FD9879914}" presName="rootComposite" presStyleCnt="0"/>
      <dgm:spPr/>
    </dgm:pt>
    <dgm:pt modelId="{AEB58ADF-C732-4C8E-B971-0FD8003B75A1}" type="pres">
      <dgm:prSet presAssocID="{DDBA1720-FC9E-4F72-85D0-BB3FD9879914}" presName="rootText" presStyleLbl="node3" presStyleIdx="4" presStyleCnt="24" custScaleY="130629" custLinFactX="113236" custLinFactNeighborX="200000" custLinFactNeighborY="21577">
        <dgm:presLayoutVars>
          <dgm:chPref val="3"/>
        </dgm:presLayoutVars>
      </dgm:prSet>
      <dgm:spPr/>
      <dgm:t>
        <a:bodyPr/>
        <a:lstStyle/>
        <a:p>
          <a:endParaRPr lang="es-ES"/>
        </a:p>
      </dgm:t>
    </dgm:pt>
    <dgm:pt modelId="{1AB19FED-20B8-454C-A46D-AAB554A59357}" type="pres">
      <dgm:prSet presAssocID="{DDBA1720-FC9E-4F72-85D0-BB3FD9879914}" presName="rootConnector" presStyleLbl="node3" presStyleIdx="4" presStyleCnt="24"/>
      <dgm:spPr/>
      <dgm:t>
        <a:bodyPr/>
        <a:lstStyle/>
        <a:p>
          <a:endParaRPr lang="es-ES"/>
        </a:p>
      </dgm:t>
    </dgm:pt>
    <dgm:pt modelId="{8BFFF33A-7939-4843-9DCA-9F4A9D3685CD}" type="pres">
      <dgm:prSet presAssocID="{DDBA1720-FC9E-4F72-85D0-BB3FD9879914}" presName="hierChild4" presStyleCnt="0"/>
      <dgm:spPr/>
    </dgm:pt>
    <dgm:pt modelId="{9A9E85E3-A5A3-4515-856C-F0A9A3357C8C}" type="pres">
      <dgm:prSet presAssocID="{DDBA1720-FC9E-4F72-85D0-BB3FD9879914}" presName="hierChild5" presStyleCnt="0"/>
      <dgm:spPr/>
    </dgm:pt>
    <dgm:pt modelId="{5B2B04B4-42ED-4E1C-A483-AF10E5475DFA}" type="pres">
      <dgm:prSet presAssocID="{6C2C6513-B9BD-4524-AB5E-9B4878DE9AE2}" presName="Name50" presStyleLbl="parChTrans1D3" presStyleIdx="5" presStyleCnt="24"/>
      <dgm:spPr/>
      <dgm:t>
        <a:bodyPr/>
        <a:lstStyle/>
        <a:p>
          <a:endParaRPr lang="es-ES"/>
        </a:p>
      </dgm:t>
    </dgm:pt>
    <dgm:pt modelId="{A8ED1170-006B-4808-8019-CD86FF249595}" type="pres">
      <dgm:prSet presAssocID="{35B7D117-159F-41CA-92B2-B17D37C6F1E6}" presName="hierRoot2" presStyleCnt="0">
        <dgm:presLayoutVars>
          <dgm:hierBranch val="init"/>
        </dgm:presLayoutVars>
      </dgm:prSet>
      <dgm:spPr/>
    </dgm:pt>
    <dgm:pt modelId="{C60E6D0F-7B3D-4EB4-90B1-2AA2545CB732}" type="pres">
      <dgm:prSet presAssocID="{35B7D117-159F-41CA-92B2-B17D37C6F1E6}" presName="rootComposite" presStyleCnt="0"/>
      <dgm:spPr/>
    </dgm:pt>
    <dgm:pt modelId="{0A3DA2D2-2E81-4798-9694-B8A0036685F8}" type="pres">
      <dgm:prSet presAssocID="{35B7D117-159F-41CA-92B2-B17D37C6F1E6}" presName="rootText" presStyleLbl="node3" presStyleIdx="5" presStyleCnt="24" custScaleY="130629" custLinFactX="113236" custLinFactNeighborX="200000" custLinFactNeighborY="21577">
        <dgm:presLayoutVars>
          <dgm:chPref val="3"/>
        </dgm:presLayoutVars>
      </dgm:prSet>
      <dgm:spPr/>
      <dgm:t>
        <a:bodyPr/>
        <a:lstStyle/>
        <a:p>
          <a:endParaRPr lang="es-ES"/>
        </a:p>
      </dgm:t>
    </dgm:pt>
    <dgm:pt modelId="{6E602FED-E3AD-41BD-9223-E0E5F6457647}" type="pres">
      <dgm:prSet presAssocID="{35B7D117-159F-41CA-92B2-B17D37C6F1E6}" presName="rootConnector" presStyleLbl="node3" presStyleIdx="5" presStyleCnt="24"/>
      <dgm:spPr/>
      <dgm:t>
        <a:bodyPr/>
        <a:lstStyle/>
        <a:p>
          <a:endParaRPr lang="es-ES"/>
        </a:p>
      </dgm:t>
    </dgm:pt>
    <dgm:pt modelId="{8A18F1D5-F9BA-4F2C-9FC7-4E28960D9425}" type="pres">
      <dgm:prSet presAssocID="{35B7D117-159F-41CA-92B2-B17D37C6F1E6}" presName="hierChild4" presStyleCnt="0"/>
      <dgm:spPr/>
    </dgm:pt>
    <dgm:pt modelId="{86C9FC30-F774-4C9F-AA30-B1BB06ACE1FF}" type="pres">
      <dgm:prSet presAssocID="{35B7D117-159F-41CA-92B2-B17D37C6F1E6}"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1" presStyleCnt="9"/>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t>
        <a:bodyPr/>
        <a:lstStyle/>
        <a:p>
          <a:endParaRPr lang="es-ES"/>
        </a:p>
      </dgm:t>
    </dgm:pt>
    <dgm:pt modelId="{FF8859E6-524D-4D8E-B4CA-575724E44C15}" type="pres">
      <dgm:prSet presAssocID="{C6448B50-F0EF-4B66-9F18-5022EAECDCDD}" presName="rootComposite" presStyleCnt="0"/>
      <dgm:spPr/>
      <dgm:t>
        <a:bodyPr/>
        <a:lstStyle/>
        <a:p>
          <a:endParaRPr lang="es-ES"/>
        </a:p>
      </dgm:t>
    </dgm:pt>
    <dgm:pt modelId="{2B564C59-5640-4D74-9C4D-326686761FB0}" type="pres">
      <dgm:prSet presAssocID="{C6448B50-F0EF-4B66-9F18-5022EAECDCDD}" presName="rootText" presStyleLbl="node2" presStyleIdx="1" presStyleCnt="9" custScaleX="104043" custScaleY="129981" custLinFactX="150805" custLinFactNeighborX="200000" custLinFactNeighborY="26440">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1" presStyleCnt="9"/>
      <dgm:spPr/>
      <dgm:t>
        <a:bodyPr/>
        <a:lstStyle/>
        <a:p>
          <a:endParaRPr lang="en-US"/>
        </a:p>
      </dgm:t>
    </dgm:pt>
    <dgm:pt modelId="{CF234FCB-9686-428D-A33C-36C9E052B5C5}" type="pres">
      <dgm:prSet presAssocID="{C6448B50-F0EF-4B66-9F18-5022EAECDCDD}" presName="hierChild4" presStyleCnt="0"/>
      <dgm:spPr/>
      <dgm:t>
        <a:bodyPr/>
        <a:lstStyle/>
        <a:p>
          <a:endParaRPr lang="es-ES"/>
        </a:p>
      </dgm:t>
    </dgm:pt>
    <dgm:pt modelId="{A18FBCC6-CB8C-4170-909E-23649D9695EB}" type="pres">
      <dgm:prSet presAssocID="{1C8B0277-5A1A-458F-9E70-C0DC6A9A7EF6}" presName="Name50" presStyleLbl="parChTrans1D3" presStyleIdx="6" presStyleCnt="24"/>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t>
        <a:bodyPr/>
        <a:lstStyle/>
        <a:p>
          <a:endParaRPr lang="es-ES"/>
        </a:p>
      </dgm:t>
    </dgm:pt>
    <dgm:pt modelId="{7A98ED9B-DFD6-4068-B657-86ADE1B56FB5}" type="pres">
      <dgm:prSet presAssocID="{875E9200-E6D5-4302-B1BE-48BB7C102504}" presName="rootComposite" presStyleCnt="0"/>
      <dgm:spPr/>
      <dgm:t>
        <a:bodyPr/>
        <a:lstStyle/>
        <a:p>
          <a:endParaRPr lang="es-ES"/>
        </a:p>
      </dgm:t>
    </dgm:pt>
    <dgm:pt modelId="{4582E4B1-354C-4793-9E9D-A2B4E82403A8}" type="pres">
      <dgm:prSet presAssocID="{875E9200-E6D5-4302-B1BE-48BB7C102504}" presName="rootText" presStyleLbl="node3" presStyleIdx="6" presStyleCnt="24" custScaleX="113074" custScaleY="126545" custLinFactX="144436" custLinFactNeighborX="200000" custLinFactNeighborY="40790">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6" presStyleCnt="24"/>
      <dgm:spPr/>
      <dgm:t>
        <a:bodyPr/>
        <a:lstStyle/>
        <a:p>
          <a:endParaRPr lang="en-US"/>
        </a:p>
      </dgm:t>
    </dgm:pt>
    <dgm:pt modelId="{13FBD240-6F52-4F94-B511-523F6D0BF264}" type="pres">
      <dgm:prSet presAssocID="{875E9200-E6D5-4302-B1BE-48BB7C102504}" presName="hierChild4" presStyleCnt="0"/>
      <dgm:spPr/>
      <dgm:t>
        <a:bodyPr/>
        <a:lstStyle/>
        <a:p>
          <a:endParaRPr lang="es-ES"/>
        </a:p>
      </dgm:t>
    </dgm:pt>
    <dgm:pt modelId="{DDAE2DD9-E187-4767-A393-69EA43F972D8}" type="pres">
      <dgm:prSet presAssocID="{875E9200-E6D5-4302-B1BE-48BB7C102504}" presName="hierChild5" presStyleCnt="0"/>
      <dgm:spPr/>
      <dgm:t>
        <a:bodyPr/>
        <a:lstStyle/>
        <a:p>
          <a:endParaRPr lang="es-ES"/>
        </a:p>
      </dgm:t>
    </dgm:pt>
    <dgm:pt modelId="{6F0A876D-60CD-4A71-BC5E-7B66BE5821F1}" type="pres">
      <dgm:prSet presAssocID="{D00F002A-97DF-4103-BB3A-889EF96B94E1}" presName="Name50" presStyleLbl="parChTrans1D3" presStyleIdx="7" presStyleCnt="24"/>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t>
        <a:bodyPr/>
        <a:lstStyle/>
        <a:p>
          <a:endParaRPr lang="es-ES"/>
        </a:p>
      </dgm:t>
    </dgm:pt>
    <dgm:pt modelId="{A798E7A9-AD7A-4A92-B001-2107C4F6E7F5}" type="pres">
      <dgm:prSet presAssocID="{F761713E-3B18-4CFA-A4A8-A6B406005F86}" presName="rootComposite" presStyleCnt="0"/>
      <dgm:spPr/>
      <dgm:t>
        <a:bodyPr/>
        <a:lstStyle/>
        <a:p>
          <a:endParaRPr lang="es-ES"/>
        </a:p>
      </dgm:t>
    </dgm:pt>
    <dgm:pt modelId="{A17AEC31-544E-480B-99C8-C46EA1DEC807}" type="pres">
      <dgm:prSet presAssocID="{F761713E-3B18-4CFA-A4A8-A6B406005F86}" presName="rootText" presStyleLbl="node3" presStyleIdx="7" presStyleCnt="24" custScaleX="113502" custScaleY="129932" custLinFactX="144298" custLinFactNeighborX="200000" custLinFactNeighborY="39582">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7" presStyleCnt="24"/>
      <dgm:spPr/>
      <dgm:t>
        <a:bodyPr/>
        <a:lstStyle/>
        <a:p>
          <a:endParaRPr lang="es-ES"/>
        </a:p>
      </dgm:t>
    </dgm:pt>
    <dgm:pt modelId="{60E7B6D8-5C42-4CCF-B1A9-6DF0CEE5385E}" type="pres">
      <dgm:prSet presAssocID="{F761713E-3B18-4CFA-A4A8-A6B406005F86}" presName="hierChild4" presStyleCnt="0"/>
      <dgm:spPr/>
      <dgm:t>
        <a:bodyPr/>
        <a:lstStyle/>
        <a:p>
          <a:endParaRPr lang="es-ES"/>
        </a:p>
      </dgm:t>
    </dgm:pt>
    <dgm:pt modelId="{DB240E92-555A-4741-85C5-98CCC862E46B}" type="pres">
      <dgm:prSet presAssocID="{F761713E-3B18-4CFA-A4A8-A6B406005F86}" presName="hierChild5" presStyleCnt="0"/>
      <dgm:spPr/>
      <dgm:t>
        <a:bodyPr/>
        <a:lstStyle/>
        <a:p>
          <a:endParaRPr lang="es-ES"/>
        </a:p>
      </dgm:t>
    </dgm:pt>
    <dgm:pt modelId="{B939033C-E383-4FB0-A159-2D77D057D6A4}" type="pres">
      <dgm:prSet presAssocID="{6A139463-7CE4-4549-9721-B1906EDB2873}" presName="Name50" presStyleLbl="parChTrans1D3" presStyleIdx="8" presStyleCnt="24"/>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t>
        <a:bodyPr/>
        <a:lstStyle/>
        <a:p>
          <a:endParaRPr lang="es-ES"/>
        </a:p>
      </dgm:t>
    </dgm:pt>
    <dgm:pt modelId="{295BCEF1-905B-452B-9DC7-BB54A53A21CF}" type="pres">
      <dgm:prSet presAssocID="{C2E539DE-B200-4637-AA6D-C67CF97980FE}" presName="rootComposite" presStyleCnt="0"/>
      <dgm:spPr/>
      <dgm:t>
        <a:bodyPr/>
        <a:lstStyle/>
        <a:p>
          <a:endParaRPr lang="es-ES"/>
        </a:p>
      </dgm:t>
    </dgm:pt>
    <dgm:pt modelId="{98971EBE-3397-4FA3-B290-D349B5BA51FA}" type="pres">
      <dgm:prSet presAssocID="{C2E539DE-B200-4637-AA6D-C67CF97980FE}" presName="rootText" presStyleLbl="node3" presStyleIdx="8" presStyleCnt="24" custScaleX="108982" custScaleY="131410" custLinFactX="147878" custLinFactNeighborX="200000" custLinFactNeighborY="28320">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8" presStyleCnt="24"/>
      <dgm:spPr/>
      <dgm:t>
        <a:bodyPr/>
        <a:lstStyle/>
        <a:p>
          <a:endParaRPr lang="en-US"/>
        </a:p>
      </dgm:t>
    </dgm:pt>
    <dgm:pt modelId="{325E11D8-9E7A-45CC-9807-DF6C614C7779}" type="pres">
      <dgm:prSet presAssocID="{C2E539DE-B200-4637-AA6D-C67CF97980FE}" presName="hierChild4" presStyleCnt="0"/>
      <dgm:spPr/>
      <dgm:t>
        <a:bodyPr/>
        <a:lstStyle/>
        <a:p>
          <a:endParaRPr lang="es-ES"/>
        </a:p>
      </dgm:t>
    </dgm:pt>
    <dgm:pt modelId="{8243BE76-D519-4482-BEBC-29B465BA1D25}" type="pres">
      <dgm:prSet presAssocID="{C2E539DE-B200-4637-AA6D-C67CF97980FE}" presName="hierChild5" presStyleCnt="0"/>
      <dgm:spPr/>
      <dgm:t>
        <a:bodyPr/>
        <a:lstStyle/>
        <a:p>
          <a:endParaRPr lang="es-ES"/>
        </a:p>
      </dgm:t>
    </dgm:pt>
    <dgm:pt modelId="{3F86A63D-79FA-443F-B7E8-F1D61F3B6D2A}" type="pres">
      <dgm:prSet presAssocID="{A2F6FB3E-939D-4E20-BD4F-CC0ACEABE87F}" presName="Name50" presStyleLbl="parChTrans1D3" presStyleIdx="9" presStyleCnt="24"/>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t>
        <a:bodyPr/>
        <a:lstStyle/>
        <a:p>
          <a:endParaRPr lang="es-ES"/>
        </a:p>
      </dgm:t>
    </dgm:pt>
    <dgm:pt modelId="{6BEE2014-95D7-47E2-9A4D-086B0446D9CF}" type="pres">
      <dgm:prSet presAssocID="{B7A8A74F-4634-491A-A4C4-F98F298E2FBF}" presName="rootComposite" presStyleCnt="0"/>
      <dgm:spPr/>
      <dgm:t>
        <a:bodyPr/>
        <a:lstStyle/>
        <a:p>
          <a:endParaRPr lang="es-ES"/>
        </a:p>
      </dgm:t>
    </dgm:pt>
    <dgm:pt modelId="{70A96005-00B8-4487-83F2-95A31A207EBA}" type="pres">
      <dgm:prSet presAssocID="{B7A8A74F-4634-491A-A4C4-F98F298E2FBF}" presName="rootText" presStyleLbl="node3" presStyleIdx="9" presStyleCnt="24" custScaleX="110000" custScaleY="110000" custLinFactX="150095" custLinFactNeighborX="200000" custLinFactNeighborY="24936">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9" presStyleCnt="24"/>
      <dgm:spPr/>
      <dgm:t>
        <a:bodyPr/>
        <a:lstStyle/>
        <a:p>
          <a:endParaRPr lang="es-ES"/>
        </a:p>
      </dgm:t>
    </dgm:pt>
    <dgm:pt modelId="{22FC4B17-64D4-4048-A3E3-6B206F429FB9}" type="pres">
      <dgm:prSet presAssocID="{B7A8A74F-4634-491A-A4C4-F98F298E2FBF}" presName="hierChild4" presStyleCnt="0"/>
      <dgm:spPr/>
      <dgm:t>
        <a:bodyPr/>
        <a:lstStyle/>
        <a:p>
          <a:endParaRPr lang="es-ES"/>
        </a:p>
      </dgm:t>
    </dgm:pt>
    <dgm:pt modelId="{29B3A4C7-7B8D-4B9C-9457-DB953464799B}" type="pres">
      <dgm:prSet presAssocID="{B7A8A74F-4634-491A-A4C4-F98F298E2FBF}" presName="hierChild5" presStyleCnt="0"/>
      <dgm:spPr/>
      <dgm:t>
        <a:bodyPr/>
        <a:lstStyle/>
        <a:p>
          <a:endParaRPr lang="es-ES"/>
        </a:p>
      </dgm:t>
    </dgm:pt>
    <dgm:pt modelId="{378B7B17-0A3F-4401-A687-7AC89C6ACBCC}" type="pres">
      <dgm:prSet presAssocID="{14AFDDD7-7672-44A5-9477-4901151539BD}" presName="Name50" presStyleLbl="parChTrans1D3" presStyleIdx="10" presStyleCnt="24"/>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t>
        <a:bodyPr/>
        <a:lstStyle/>
        <a:p>
          <a:endParaRPr lang="es-ES"/>
        </a:p>
      </dgm:t>
    </dgm:pt>
    <dgm:pt modelId="{8F2CEA30-764C-45FE-868F-C6A7CF9131E9}" type="pres">
      <dgm:prSet presAssocID="{E442F873-49B9-449C-879F-C8D1BAD5A46E}" presName="rootComposite" presStyleCnt="0"/>
      <dgm:spPr/>
      <dgm:t>
        <a:bodyPr/>
        <a:lstStyle/>
        <a:p>
          <a:endParaRPr lang="es-ES"/>
        </a:p>
      </dgm:t>
    </dgm:pt>
    <dgm:pt modelId="{E52FEA29-E296-4E83-A2FF-64800563A082}" type="pres">
      <dgm:prSet presAssocID="{E442F873-49B9-449C-879F-C8D1BAD5A46E}" presName="rootText" presStyleLbl="node3" presStyleIdx="10" presStyleCnt="24" custScaleX="110000" custScaleY="110000" custLinFactX="150095" custLinFactNeighborX="200000" custLinFactNeighborY="24936">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10" presStyleCnt="24"/>
      <dgm:spPr/>
      <dgm:t>
        <a:bodyPr/>
        <a:lstStyle/>
        <a:p>
          <a:endParaRPr lang="es-ES"/>
        </a:p>
      </dgm:t>
    </dgm:pt>
    <dgm:pt modelId="{9525FAC3-9398-408A-BE74-BD27BEE2F21B}" type="pres">
      <dgm:prSet presAssocID="{E442F873-49B9-449C-879F-C8D1BAD5A46E}" presName="hierChild4" presStyleCnt="0"/>
      <dgm:spPr/>
      <dgm:t>
        <a:bodyPr/>
        <a:lstStyle/>
        <a:p>
          <a:endParaRPr lang="es-ES"/>
        </a:p>
      </dgm:t>
    </dgm:pt>
    <dgm:pt modelId="{1F333D93-5D80-4247-B4F5-7E7FD2C86AE6}" type="pres">
      <dgm:prSet presAssocID="{E442F873-49B9-449C-879F-C8D1BAD5A46E}" presName="hierChild5" presStyleCnt="0"/>
      <dgm:spPr/>
      <dgm:t>
        <a:bodyPr/>
        <a:lstStyle/>
        <a:p>
          <a:endParaRPr lang="es-ES"/>
        </a:p>
      </dgm:t>
    </dgm:pt>
    <dgm:pt modelId="{B5EC7BE7-C60E-47F3-A4D5-DA29445AD3D4}" type="pres">
      <dgm:prSet presAssocID="{C6448B50-F0EF-4B66-9F18-5022EAECDCDD}" presName="hierChild5" presStyleCnt="0"/>
      <dgm:spPr/>
      <dgm:t>
        <a:bodyPr/>
        <a:lstStyle/>
        <a:p>
          <a:endParaRPr lang="es-ES"/>
        </a:p>
      </dgm:t>
    </dgm:pt>
    <dgm:pt modelId="{9B2862EC-FE04-4B26-A3D0-358448ADC56E}" type="pres">
      <dgm:prSet presAssocID="{A808C442-654E-41C2-8ABA-748E9D446F62}" presName="Name37" presStyleLbl="parChTrans1D2" presStyleIdx="2" presStyleCnt="9"/>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t>
        <a:bodyPr/>
        <a:lstStyle/>
        <a:p>
          <a:endParaRPr lang="es-ES"/>
        </a:p>
      </dgm:t>
    </dgm:pt>
    <dgm:pt modelId="{09039F1E-E6D1-418B-915A-79F717AB9F38}" type="pres">
      <dgm:prSet presAssocID="{FF4F5470-B763-4EDB-B187-8D335F13A1EF}" presName="rootComposite" presStyleCnt="0"/>
      <dgm:spPr/>
      <dgm:t>
        <a:bodyPr/>
        <a:lstStyle/>
        <a:p>
          <a:endParaRPr lang="es-ES"/>
        </a:p>
      </dgm:t>
    </dgm:pt>
    <dgm:pt modelId="{13D56108-F630-4E07-BE05-2ED81ED32A04}" type="pres">
      <dgm:prSet presAssocID="{FF4F5470-B763-4EDB-B187-8D335F13A1EF}" presName="rootText" presStyleLbl="node2" presStyleIdx="2" presStyleCnt="9" custScaleX="111679" custScaleY="129981" custLinFactX="98106" custLinFactNeighborX="100000" custLinFactNeighborY="24322">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9"/>
      <dgm:spPr/>
      <dgm:t>
        <a:bodyPr/>
        <a:lstStyle/>
        <a:p>
          <a:endParaRPr lang="es-ES"/>
        </a:p>
      </dgm:t>
    </dgm:pt>
    <dgm:pt modelId="{9C768FDB-BAF2-46CF-A70A-F3946ACADBCA}" type="pres">
      <dgm:prSet presAssocID="{FF4F5470-B763-4EDB-B187-8D335F13A1EF}" presName="hierChild4" presStyleCnt="0"/>
      <dgm:spPr/>
      <dgm:t>
        <a:bodyPr/>
        <a:lstStyle/>
        <a:p>
          <a:endParaRPr lang="es-ES"/>
        </a:p>
      </dgm:t>
    </dgm:pt>
    <dgm:pt modelId="{E8EA6339-3919-46D2-AAF9-F19E41C199A1}" type="pres">
      <dgm:prSet presAssocID="{9F0E07BE-F760-4FC5-87E1-1B526B1240B8}" presName="Name37" presStyleLbl="parChTrans1D3" presStyleIdx="11" presStyleCnt="24"/>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11" presStyleCnt="24" custLinFactX="200000" custLinFactY="189584" custLinFactNeighborX="215705" custLinFactNeighborY="200000">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11" presStyleCnt="24"/>
      <dgm:spPr/>
      <dgm:t>
        <a:bodyPr/>
        <a:lstStyle/>
        <a:p>
          <a:endParaRPr lang="es-ES"/>
        </a:p>
      </dgm:t>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B4C1116-0FE2-44A9-B310-71C2695A8D23}" type="pres">
      <dgm:prSet presAssocID="{76669FFC-5BD8-4AC9-9E73-D2FBBF748EA4}" presName="Name37" presStyleLbl="parChTrans1D3" presStyleIdx="12" presStyleCnt="24"/>
      <dgm:spPr/>
      <dgm:t>
        <a:bodyPr/>
        <a:lstStyle/>
        <a:p>
          <a:endParaRPr lang="en-US"/>
        </a:p>
      </dgm:t>
    </dgm:pt>
    <dgm:pt modelId="{70BB6DE2-3B5B-48BB-8554-095642CC1C35}" type="pres">
      <dgm:prSet presAssocID="{5BA7BF15-FCC7-407A-9AFC-BE2D7BA67863}" presName="hierRoot2" presStyleCnt="0">
        <dgm:presLayoutVars>
          <dgm:hierBranch/>
        </dgm:presLayoutVars>
      </dgm:prSet>
      <dgm:spPr/>
      <dgm:t>
        <a:bodyPr/>
        <a:lstStyle/>
        <a:p>
          <a:endParaRPr lang="es-ES"/>
        </a:p>
      </dgm:t>
    </dgm:pt>
    <dgm:pt modelId="{FA9BF90E-22C5-4AE6-B77D-FC9ABA1F2B02}" type="pres">
      <dgm:prSet presAssocID="{5BA7BF15-FCC7-407A-9AFC-BE2D7BA67863}" presName="rootComposite" presStyleCnt="0"/>
      <dgm:spPr/>
      <dgm:t>
        <a:bodyPr/>
        <a:lstStyle/>
        <a:p>
          <a:endParaRPr lang="es-ES"/>
        </a:p>
      </dgm:t>
    </dgm:pt>
    <dgm:pt modelId="{F50388F3-D521-46C5-886F-969B9076D5DD}" type="pres">
      <dgm:prSet presAssocID="{5BA7BF15-FCC7-407A-9AFC-BE2D7BA67863}" presName="rootText" presStyleLbl="node3" presStyleIdx="12" presStyleCnt="24" custScaleX="83171" custScaleY="98718" custLinFactX="103136" custLinFactNeighborX="200000" custLinFactNeighborY="68867">
        <dgm:presLayoutVars>
          <dgm:chPref val="3"/>
        </dgm:presLayoutVars>
      </dgm:prSet>
      <dgm:spPr/>
      <dgm:t>
        <a:bodyPr/>
        <a:lstStyle/>
        <a:p>
          <a:endParaRPr lang="en-US"/>
        </a:p>
      </dgm:t>
    </dgm:pt>
    <dgm:pt modelId="{0EC6C7A5-B332-4F71-B8BD-EE2BEDF47E6B}" type="pres">
      <dgm:prSet presAssocID="{5BA7BF15-FCC7-407A-9AFC-BE2D7BA67863}" presName="rootConnector" presStyleLbl="node3" presStyleIdx="12" presStyleCnt="24"/>
      <dgm:spPr/>
      <dgm:t>
        <a:bodyPr/>
        <a:lstStyle/>
        <a:p>
          <a:endParaRPr lang="en-US"/>
        </a:p>
      </dgm:t>
    </dgm:pt>
    <dgm:pt modelId="{28B45EA9-1608-4BD3-A99D-25B8CC785AE4}" type="pres">
      <dgm:prSet presAssocID="{5BA7BF15-FCC7-407A-9AFC-BE2D7BA67863}" presName="hierChild4" presStyleCnt="0"/>
      <dgm:spPr/>
      <dgm:t>
        <a:bodyPr/>
        <a:lstStyle/>
        <a:p>
          <a:endParaRPr lang="es-ES"/>
        </a:p>
      </dgm:t>
    </dgm:pt>
    <dgm:pt modelId="{18CFF45D-9360-413A-90A7-2C0470B7884F}" type="pres">
      <dgm:prSet presAssocID="{3568302B-5B73-4175-8811-0F000297B6B4}" presName="Name35" presStyleLbl="parChTrans1D4" presStyleIdx="0" presStyleCnt="14"/>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t>
        <a:bodyPr/>
        <a:lstStyle/>
        <a:p>
          <a:endParaRPr lang="es-ES"/>
        </a:p>
      </dgm:t>
    </dgm:pt>
    <dgm:pt modelId="{B77B7AE9-EBD6-46C7-964F-89813A7CDDFB}" type="pres">
      <dgm:prSet presAssocID="{E38CB669-A84E-4349-850F-1EDE328E0072}" presName="rootComposite" presStyleCnt="0"/>
      <dgm:spPr/>
      <dgm:t>
        <a:bodyPr/>
        <a:lstStyle/>
        <a:p>
          <a:endParaRPr lang="es-ES"/>
        </a:p>
      </dgm:t>
    </dgm:pt>
    <dgm:pt modelId="{2DD931F7-77D9-4177-BA8B-775C0BB589C9}" type="pres">
      <dgm:prSet presAssocID="{E38CB669-A84E-4349-850F-1EDE328E0072}" presName="rootText" presStyleLbl="node4" presStyleIdx="0" presStyleCnt="14" custLinFactX="200000" custLinFactNeighborX="206976" custLinFactNeighborY="45697">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4"/>
      <dgm:spPr/>
      <dgm:t>
        <a:bodyPr/>
        <a:lstStyle/>
        <a:p>
          <a:endParaRPr lang="es-ES"/>
        </a:p>
      </dgm:t>
    </dgm:pt>
    <dgm:pt modelId="{0349F35A-C79B-4127-9CE2-6D641807425C}" type="pres">
      <dgm:prSet presAssocID="{E38CB669-A84E-4349-850F-1EDE328E0072}" presName="hierChild4" presStyleCnt="0"/>
      <dgm:spPr/>
      <dgm:t>
        <a:bodyPr/>
        <a:lstStyle/>
        <a:p>
          <a:endParaRPr lang="es-ES"/>
        </a:p>
      </dgm:t>
    </dgm:pt>
    <dgm:pt modelId="{93DC38AB-13C4-4DFD-94AB-3FB3FD1166C1}" type="pres">
      <dgm:prSet presAssocID="{E38CB669-A84E-4349-850F-1EDE328E0072}" presName="hierChild5" presStyleCnt="0"/>
      <dgm:spPr/>
      <dgm:t>
        <a:bodyPr/>
        <a:lstStyle/>
        <a:p>
          <a:endParaRPr lang="es-ES"/>
        </a:p>
      </dgm:t>
    </dgm:pt>
    <dgm:pt modelId="{828DC552-2C3C-4F84-A77D-AC8998F85274}" type="pres">
      <dgm:prSet presAssocID="{5BA7BF15-FCC7-407A-9AFC-BE2D7BA67863}" presName="hierChild5" presStyleCnt="0"/>
      <dgm:spPr/>
      <dgm:t>
        <a:bodyPr/>
        <a:lstStyle/>
        <a:p>
          <a:endParaRPr lang="es-ES"/>
        </a:p>
      </dgm:t>
    </dgm:pt>
    <dgm:pt modelId="{2AF9BD27-7978-46B5-95A2-05FBC03CE951}" type="pres">
      <dgm:prSet presAssocID="{FDC5439C-9706-421C-BC35-586626046664}" presName="Name37" presStyleLbl="parChTrans1D3" presStyleIdx="13" presStyleCnt="24"/>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3" presStyleCnt="24" custScaleX="83171" custScaleY="98718" custLinFactX="95951" custLinFactY="100000" custLinFactNeighborX="100000" custLinFactNeighborY="147509">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3" presStyleCnt="24"/>
      <dgm:spPr/>
      <dgm:t>
        <a:bodyPr/>
        <a:lstStyle/>
        <a:p>
          <a:endParaRPr lang="es-ES"/>
        </a:p>
      </dgm:t>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4" presStyleCnt="24"/>
      <dgm:spPr/>
      <dgm:t>
        <a:bodyPr/>
        <a:lstStyle/>
        <a:p>
          <a:endParaRPr lang="es-ES"/>
        </a:p>
      </dgm:t>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4" presStyleCnt="24" custScaleX="92318" custScaleY="98718" custLinFactY="242269" custLinFactNeighborX="93230" custLinFactNeighborY="300000">
        <dgm:presLayoutVars>
          <dgm:chPref val="3"/>
        </dgm:presLayoutVars>
      </dgm:prSet>
      <dgm:spPr/>
      <dgm:t>
        <a:bodyPr/>
        <a:lstStyle/>
        <a:p>
          <a:endParaRPr lang="es-ES"/>
        </a:p>
      </dgm:t>
    </dgm:pt>
    <dgm:pt modelId="{86A26C48-F829-41DB-B3F4-3EB80A1DAE2E}" type="pres">
      <dgm:prSet presAssocID="{AC751D16-9005-4361-A0D7-8329C712998B}" presName="rootConnector" presStyleLbl="node3" presStyleIdx="14" presStyleCnt="24"/>
      <dgm:spPr/>
      <dgm:t>
        <a:bodyPr/>
        <a:lstStyle/>
        <a:p>
          <a:endParaRPr lang="es-ES"/>
        </a:p>
      </dgm:t>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4C8DCE72-03E7-40F4-B627-834E1A17A7F4}" type="pres">
      <dgm:prSet presAssocID="{FF4F5470-B763-4EDB-B187-8D335F13A1EF}" presName="hierChild5" presStyleCnt="0"/>
      <dgm:spPr/>
      <dgm:t>
        <a:bodyPr/>
        <a:lstStyle/>
        <a:p>
          <a:endParaRPr lang="es-ES"/>
        </a:p>
      </dgm:t>
    </dgm:pt>
    <dgm:pt modelId="{BCF10024-3CC3-44AA-803D-B56B254F7395}" type="pres">
      <dgm:prSet presAssocID="{7EC749EB-6E6C-4422-A7A2-6F0B99CAF107}" presName="Name37" presStyleLbl="parChTrans1D2" presStyleIdx="3" presStyleCnt="9"/>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t>
        <a:bodyPr/>
        <a:lstStyle/>
        <a:p>
          <a:endParaRPr lang="es-ES"/>
        </a:p>
      </dgm:t>
    </dgm:pt>
    <dgm:pt modelId="{078547DA-716A-4628-B447-08EB26F58EBA}" type="pres">
      <dgm:prSet presAssocID="{BF24B314-4BAE-4104-9DB9-41A1D8C4034B}" presName="rootComposite" presStyleCnt="0"/>
      <dgm:spPr/>
      <dgm:t>
        <a:bodyPr/>
        <a:lstStyle/>
        <a:p>
          <a:endParaRPr lang="es-ES"/>
        </a:p>
      </dgm:t>
    </dgm:pt>
    <dgm:pt modelId="{398F164E-5E41-427D-9538-C6EEC2A42F69}" type="pres">
      <dgm:prSet presAssocID="{BF24B314-4BAE-4104-9DB9-41A1D8C4034B}" presName="rootText" presStyleLbl="node2" presStyleIdx="3" presStyleCnt="9" custScaleX="103201" custScaleY="129981" custLinFactX="136367" custLinFactNeighborX="200000" custLinFactNeighborY="22951">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9"/>
      <dgm:spPr/>
      <dgm:t>
        <a:bodyPr/>
        <a:lstStyle/>
        <a:p>
          <a:endParaRPr lang="es-ES"/>
        </a:p>
      </dgm:t>
    </dgm:pt>
    <dgm:pt modelId="{2B48960E-0EC3-4E50-827D-596043B68D54}" type="pres">
      <dgm:prSet presAssocID="{BF24B314-4BAE-4104-9DB9-41A1D8C4034B}" presName="hierChild4" presStyleCnt="0"/>
      <dgm:spPr/>
      <dgm:t>
        <a:bodyPr/>
        <a:lstStyle/>
        <a:p>
          <a:endParaRPr lang="es-ES"/>
        </a:p>
      </dgm:t>
    </dgm:pt>
    <dgm:pt modelId="{A4802FB8-827B-466D-801B-6F7926B787AC}" type="pres">
      <dgm:prSet presAssocID="{E4F8B1B0-BE68-463C-A4F5-AAA1515BC19E}" presName="Name50" presStyleLbl="parChTrans1D3" presStyleIdx="15" presStyleCnt="24"/>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t>
        <a:bodyPr/>
        <a:lstStyle/>
        <a:p>
          <a:endParaRPr lang="es-ES"/>
        </a:p>
      </dgm:t>
    </dgm:pt>
    <dgm:pt modelId="{A6F728B0-A4C4-46E4-A915-3887962166DB}" type="pres">
      <dgm:prSet presAssocID="{F1A10389-1FF8-4D8A-AA16-F049E66B01DC}" presName="rootComposite" presStyleCnt="0"/>
      <dgm:spPr/>
      <dgm:t>
        <a:bodyPr/>
        <a:lstStyle/>
        <a:p>
          <a:endParaRPr lang="es-ES"/>
        </a:p>
      </dgm:t>
    </dgm:pt>
    <dgm:pt modelId="{115184EF-ED1B-4EF0-984A-A30CDA2E4662}" type="pres">
      <dgm:prSet presAssocID="{F1A10389-1FF8-4D8A-AA16-F049E66B01DC}" presName="rootText" presStyleLbl="node3" presStyleIdx="15" presStyleCnt="24" custScaleX="96079" custLinFactX="129795" custLinFactNeighborX="200000" custLinFactNeighborY="38157">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5" presStyleCnt="24"/>
      <dgm:spPr/>
      <dgm:t>
        <a:bodyPr/>
        <a:lstStyle/>
        <a:p>
          <a:endParaRPr lang="es-ES"/>
        </a:p>
      </dgm:t>
    </dgm:pt>
    <dgm:pt modelId="{86322C0A-AC0F-427D-8622-AB2BF7031F05}" type="pres">
      <dgm:prSet presAssocID="{F1A10389-1FF8-4D8A-AA16-F049E66B01DC}" presName="hierChild4" presStyleCnt="0"/>
      <dgm:spPr/>
      <dgm:t>
        <a:bodyPr/>
        <a:lstStyle/>
        <a:p>
          <a:endParaRPr lang="es-ES"/>
        </a:p>
      </dgm:t>
    </dgm:pt>
    <dgm:pt modelId="{587FB294-B988-45FB-9DFE-494EA9BAFA55}" type="pres">
      <dgm:prSet presAssocID="{B7901809-990E-437F-8FBC-2E8616F3F7C7}" presName="Name37" presStyleLbl="parChTrans1D4" presStyleIdx="1" presStyleCnt="14"/>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104655" custLinFactX="151459" custLinFactNeighborX="200000" custLinFactNeighborY="30473">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4"/>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4EBCA5DA-7256-4390-9211-1A4437C945DF}" type="pres">
      <dgm:prSet presAssocID="{F1A10389-1FF8-4D8A-AA16-F049E66B01DC}" presName="hierChild5" presStyleCnt="0"/>
      <dgm:spPr/>
      <dgm:t>
        <a:bodyPr/>
        <a:lstStyle/>
        <a:p>
          <a:endParaRPr lang="es-ES"/>
        </a:p>
      </dgm:t>
    </dgm:pt>
    <dgm:pt modelId="{90153B3B-FD59-4AE7-8987-4E1BE8053220}" type="pres">
      <dgm:prSet presAssocID="{BF24B314-4BAE-4104-9DB9-41A1D8C4034B}" presName="hierChild5" presStyleCnt="0"/>
      <dgm:spPr/>
      <dgm:t>
        <a:bodyPr/>
        <a:lstStyle/>
        <a:p>
          <a:endParaRPr lang="es-ES"/>
        </a:p>
      </dgm:t>
    </dgm:pt>
    <dgm:pt modelId="{9AB3A0C6-7FDC-4DDF-AFB6-30EC21EE163A}" type="pres">
      <dgm:prSet presAssocID="{1E803BDC-A421-4DC1-AF60-ED81BA54AD5C}" presName="Name37" presStyleLbl="parChTrans1D2" presStyleIdx="4" presStyleCnt="9"/>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t>
        <a:bodyPr/>
        <a:lstStyle/>
        <a:p>
          <a:endParaRPr lang="es-ES"/>
        </a:p>
      </dgm:t>
    </dgm:pt>
    <dgm:pt modelId="{36E88DEA-3E30-43B9-BB2C-4277D612A764}" type="pres">
      <dgm:prSet presAssocID="{654E4FF8-C9D3-4290-9FDB-A56E28C796F9}" presName="rootComposite" presStyleCnt="0"/>
      <dgm:spPr/>
      <dgm:t>
        <a:bodyPr/>
        <a:lstStyle/>
        <a:p>
          <a:endParaRPr lang="es-ES"/>
        </a:p>
      </dgm:t>
    </dgm:pt>
    <dgm:pt modelId="{BEFC7ED7-4533-4572-AC27-83978AE4CC84}" type="pres">
      <dgm:prSet presAssocID="{654E4FF8-C9D3-4290-9FDB-A56E28C796F9}" presName="rootText" presStyleLbl="node2" presStyleIdx="4" presStyleCnt="9" custScaleX="118486" custScaleY="129946" custLinFactNeighborX="80159" custLinFactNeighborY="2432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9"/>
      <dgm:spPr/>
      <dgm:t>
        <a:bodyPr/>
        <a:lstStyle/>
        <a:p>
          <a:endParaRPr lang="es-ES"/>
        </a:p>
      </dgm:t>
    </dgm:pt>
    <dgm:pt modelId="{FF76B976-B059-4802-99EE-26923E6EDEAF}" type="pres">
      <dgm:prSet presAssocID="{654E4FF8-C9D3-4290-9FDB-A56E28C796F9}" presName="hierChild4" presStyleCnt="0"/>
      <dgm:spPr/>
      <dgm:t>
        <a:bodyPr/>
        <a:lstStyle/>
        <a:p>
          <a:endParaRPr lang="es-ES"/>
        </a:p>
      </dgm:t>
    </dgm:pt>
    <dgm:pt modelId="{8C00387F-458C-4DFF-BCA8-6FCE67A81228}" type="pres">
      <dgm:prSet presAssocID="{8229B408-83F8-4F3C-898B-A351BE457AA6}" presName="Name50" presStyleLbl="parChTrans1D3" presStyleIdx="16" presStyleCnt="24"/>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t>
        <a:bodyPr/>
        <a:lstStyle/>
        <a:p>
          <a:endParaRPr lang="es-ES"/>
        </a:p>
      </dgm:t>
    </dgm:pt>
    <dgm:pt modelId="{1232DA59-AE44-46B0-8883-11221385C698}" type="pres">
      <dgm:prSet presAssocID="{732884C5-EDCB-4D7A-9C7C-2185BF033B50}" presName="rootComposite" presStyleCnt="0"/>
      <dgm:spPr/>
      <dgm:t>
        <a:bodyPr/>
        <a:lstStyle/>
        <a:p>
          <a:endParaRPr lang="es-ES"/>
        </a:p>
      </dgm:t>
    </dgm:pt>
    <dgm:pt modelId="{3F4B48B2-6564-4AFF-8DA3-EC798902A1C5}" type="pres">
      <dgm:prSet presAssocID="{732884C5-EDCB-4D7A-9C7C-2185BF033B50}" presName="rootText" presStyleLbl="node3" presStyleIdx="16" presStyleCnt="24" custScaleX="107749" custLinFactNeighborX="70589" custLinFactNeighborY="37269">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6" presStyleCnt="24"/>
      <dgm:spPr/>
      <dgm:t>
        <a:bodyPr/>
        <a:lstStyle/>
        <a:p>
          <a:endParaRPr lang="es-ES"/>
        </a:p>
      </dgm:t>
    </dgm:pt>
    <dgm:pt modelId="{5C3E2583-7B2B-4137-A390-9EE3A01D0A76}" type="pres">
      <dgm:prSet presAssocID="{732884C5-EDCB-4D7A-9C7C-2185BF033B50}" presName="hierChild4" presStyleCnt="0"/>
      <dgm:spPr/>
      <dgm:t>
        <a:bodyPr/>
        <a:lstStyle/>
        <a:p>
          <a:endParaRPr lang="es-ES"/>
        </a:p>
      </dgm:t>
    </dgm:pt>
    <dgm:pt modelId="{56AC083C-4A86-4265-9C36-BA24F37CBA98}" type="pres">
      <dgm:prSet presAssocID="{88415151-504E-489D-A08F-DE116BF75955}" presName="Name50" presStyleLbl="parChTrans1D4" presStyleIdx="2" presStyleCnt="14"/>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t>
        <a:bodyPr/>
        <a:lstStyle/>
        <a:p>
          <a:endParaRPr lang="es-ES"/>
        </a:p>
      </dgm:t>
    </dgm:pt>
    <dgm:pt modelId="{812C13DE-FED2-4FBE-AA6E-22F771E3670D}" type="pres">
      <dgm:prSet presAssocID="{5C3D9CD5-9079-451A-9A1A-D8C08BD28155}" presName="rootComposite" presStyleCnt="0"/>
      <dgm:spPr/>
      <dgm:t>
        <a:bodyPr/>
        <a:lstStyle/>
        <a:p>
          <a:endParaRPr lang="es-ES"/>
        </a:p>
      </dgm:t>
    </dgm:pt>
    <dgm:pt modelId="{9DDA787D-B6D3-4AAA-A626-03DF857EEA51}" type="pres">
      <dgm:prSet presAssocID="{5C3D9CD5-9079-451A-9A1A-D8C08BD28155}" presName="rootText" presStyleLbl="node4" presStyleIdx="2" presStyleCnt="14" custScaleX="99891" custScaleY="105774" custLinFactNeighborX="65748" custLinFactNeighborY="64704">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2" presStyleCnt="14"/>
      <dgm:spPr/>
      <dgm:t>
        <a:bodyPr/>
        <a:lstStyle/>
        <a:p>
          <a:endParaRPr lang="es-ES"/>
        </a:p>
      </dgm:t>
    </dgm:pt>
    <dgm:pt modelId="{E5E546D7-CBCD-492B-8187-C4D2C27E701D}" type="pres">
      <dgm:prSet presAssocID="{5C3D9CD5-9079-451A-9A1A-D8C08BD28155}" presName="hierChild4" presStyleCnt="0"/>
      <dgm:spPr/>
      <dgm:t>
        <a:bodyPr/>
        <a:lstStyle/>
        <a:p>
          <a:endParaRPr lang="es-ES"/>
        </a:p>
      </dgm:t>
    </dgm:pt>
    <dgm:pt modelId="{4CE53DAB-FF8A-41D5-8065-1D34D5F5E180}" type="pres">
      <dgm:prSet presAssocID="{5C3D9CD5-9079-451A-9A1A-D8C08BD28155}" presName="hierChild5" presStyleCnt="0"/>
      <dgm:spPr/>
      <dgm:t>
        <a:bodyPr/>
        <a:lstStyle/>
        <a:p>
          <a:endParaRPr lang="es-ES"/>
        </a:p>
      </dgm:t>
    </dgm:pt>
    <dgm:pt modelId="{8148812F-27E1-43EB-A5F7-DB458C2684CA}" type="pres">
      <dgm:prSet presAssocID="{CAF23197-105D-4290-99D5-4592107259D6}" presName="Name50" presStyleLbl="parChTrans1D4" presStyleIdx="3" presStyleCnt="14"/>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t>
        <a:bodyPr/>
        <a:lstStyle/>
        <a:p>
          <a:endParaRPr lang="es-ES"/>
        </a:p>
      </dgm:t>
    </dgm:pt>
    <dgm:pt modelId="{764482FC-5848-433A-9DEB-2E34CE51B465}" type="pres">
      <dgm:prSet presAssocID="{084143BF-C64B-4222-845B-1298BBA65127}" presName="rootComposite" presStyleCnt="0"/>
      <dgm:spPr/>
      <dgm:t>
        <a:bodyPr/>
        <a:lstStyle/>
        <a:p>
          <a:endParaRPr lang="es-ES"/>
        </a:p>
      </dgm:t>
    </dgm:pt>
    <dgm:pt modelId="{F74232FA-BEC1-40D8-B7DD-87C3EBB3266D}" type="pres">
      <dgm:prSet presAssocID="{084143BF-C64B-4222-845B-1298BBA65127}" presName="rootText" presStyleLbl="node4" presStyleIdx="3" presStyleCnt="14" custScaleX="100652" custScaleY="111377" custLinFactNeighborX="64651" custLinFactNeighborY="45394">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3" presStyleCnt="14"/>
      <dgm:spPr/>
      <dgm:t>
        <a:bodyPr/>
        <a:lstStyle/>
        <a:p>
          <a:endParaRPr lang="es-ES"/>
        </a:p>
      </dgm:t>
    </dgm:pt>
    <dgm:pt modelId="{9F88779F-4404-448A-A79E-A33F989B62B3}" type="pres">
      <dgm:prSet presAssocID="{084143BF-C64B-4222-845B-1298BBA65127}" presName="hierChild4" presStyleCnt="0"/>
      <dgm:spPr/>
      <dgm:t>
        <a:bodyPr/>
        <a:lstStyle/>
        <a:p>
          <a:endParaRPr lang="es-ES"/>
        </a:p>
      </dgm:t>
    </dgm:pt>
    <dgm:pt modelId="{31E3BD0D-1315-4673-A2EB-2ECC8548E310}" type="pres">
      <dgm:prSet presAssocID="{084143BF-C64B-4222-845B-1298BBA65127}" presName="hierChild5" presStyleCnt="0"/>
      <dgm:spPr/>
      <dgm:t>
        <a:bodyPr/>
        <a:lstStyle/>
        <a:p>
          <a:endParaRPr lang="es-ES"/>
        </a:p>
      </dgm:t>
    </dgm:pt>
    <dgm:pt modelId="{0F4F442F-A245-4DF1-A992-372DA06F74F0}" type="pres">
      <dgm:prSet presAssocID="{17281052-6329-4FFB-984C-172F9447106B}" presName="Name50" presStyleLbl="parChTrans1D4" presStyleIdx="4" presStyleCnt="14"/>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t>
        <a:bodyPr/>
        <a:lstStyle/>
        <a:p>
          <a:endParaRPr lang="es-ES"/>
        </a:p>
      </dgm:t>
    </dgm:pt>
    <dgm:pt modelId="{767F5B04-CD2B-4920-ACB4-F4009FEF38C9}" type="pres">
      <dgm:prSet presAssocID="{948EAC3D-F192-4735-B7F5-55E58C40A8F0}" presName="rootComposite" presStyleCnt="0"/>
      <dgm:spPr/>
      <dgm:t>
        <a:bodyPr/>
        <a:lstStyle/>
        <a:p>
          <a:endParaRPr lang="es-ES"/>
        </a:p>
      </dgm:t>
    </dgm:pt>
    <dgm:pt modelId="{8D008807-5658-44D3-B4C7-95E413DDB879}" type="pres">
      <dgm:prSet presAssocID="{948EAC3D-F192-4735-B7F5-55E58C40A8F0}" presName="rootText" presStyleLbl="node4" presStyleIdx="4" presStyleCnt="14" custScaleX="99891" custScaleY="132097" custLinFactNeighborX="65369" custLinFactNeighborY="27869">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4" presStyleCnt="14"/>
      <dgm:spPr/>
      <dgm:t>
        <a:bodyPr/>
        <a:lstStyle/>
        <a:p>
          <a:endParaRPr lang="es-ES"/>
        </a:p>
      </dgm:t>
    </dgm:pt>
    <dgm:pt modelId="{FA65D966-FAE9-4BB4-98C4-2BB304D05585}" type="pres">
      <dgm:prSet presAssocID="{948EAC3D-F192-4735-B7F5-55E58C40A8F0}" presName="hierChild4" presStyleCnt="0"/>
      <dgm:spPr/>
      <dgm:t>
        <a:bodyPr/>
        <a:lstStyle/>
        <a:p>
          <a:endParaRPr lang="es-ES"/>
        </a:p>
      </dgm:t>
    </dgm:pt>
    <dgm:pt modelId="{2A0BAA5C-5443-46D2-AC12-4FDA524D2C33}" type="pres">
      <dgm:prSet presAssocID="{948EAC3D-F192-4735-B7F5-55E58C40A8F0}" presName="hierChild5" presStyleCnt="0"/>
      <dgm:spPr/>
      <dgm:t>
        <a:bodyPr/>
        <a:lstStyle/>
        <a:p>
          <a:endParaRPr lang="es-ES"/>
        </a:p>
      </dgm:t>
    </dgm:pt>
    <dgm:pt modelId="{EEA53A4F-4C82-4EF4-B85B-103BD69F451D}" type="pres">
      <dgm:prSet presAssocID="{5D3B9A71-D1DC-48D1-86AA-5093D62E8CF8}" presName="Name50" presStyleLbl="parChTrans1D4" presStyleIdx="5" presStyleCnt="14"/>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t>
        <a:bodyPr/>
        <a:lstStyle/>
        <a:p>
          <a:endParaRPr lang="es-ES"/>
        </a:p>
      </dgm:t>
    </dgm:pt>
    <dgm:pt modelId="{9A996E17-5EE5-4081-9580-E60CB28A2C6A}" type="pres">
      <dgm:prSet presAssocID="{00A68B6F-03A5-4E3C-8F18-AA5FC8CAA003}" presName="rootComposite" presStyleCnt="0"/>
      <dgm:spPr/>
      <dgm:t>
        <a:bodyPr/>
        <a:lstStyle/>
        <a:p>
          <a:endParaRPr lang="es-ES"/>
        </a:p>
      </dgm:t>
    </dgm:pt>
    <dgm:pt modelId="{66D24969-BD0B-463F-86C5-611161793AF6}" type="pres">
      <dgm:prSet presAssocID="{00A68B6F-03A5-4E3C-8F18-AA5FC8CAA003}" presName="rootText" presStyleLbl="node4" presStyleIdx="5" presStyleCnt="14" custScaleX="99891" custScaleY="132097" custLinFactNeighborX="65090" custLinFactNeighborY="12526">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5" presStyleCnt="14"/>
      <dgm:spPr/>
      <dgm:t>
        <a:bodyPr/>
        <a:lstStyle/>
        <a:p>
          <a:endParaRPr lang="es-ES"/>
        </a:p>
      </dgm:t>
    </dgm:pt>
    <dgm:pt modelId="{DF19ACAC-CA74-426B-8137-DE5F9D12886E}" type="pres">
      <dgm:prSet presAssocID="{00A68B6F-03A5-4E3C-8F18-AA5FC8CAA003}" presName="hierChild4" presStyleCnt="0"/>
      <dgm:spPr/>
      <dgm:t>
        <a:bodyPr/>
        <a:lstStyle/>
        <a:p>
          <a:endParaRPr lang="es-ES"/>
        </a:p>
      </dgm:t>
    </dgm:pt>
    <dgm:pt modelId="{440C9896-C00C-4047-8637-DBF1E55116EF}" type="pres">
      <dgm:prSet presAssocID="{00A68B6F-03A5-4E3C-8F18-AA5FC8CAA003}" presName="hierChild5" presStyleCnt="0"/>
      <dgm:spPr/>
      <dgm:t>
        <a:bodyPr/>
        <a:lstStyle/>
        <a:p>
          <a:endParaRPr lang="es-ES"/>
        </a:p>
      </dgm:t>
    </dgm:pt>
    <dgm:pt modelId="{27CBB74C-1DC5-4605-9B91-11A3B5E52531}" type="pres">
      <dgm:prSet presAssocID="{732884C5-EDCB-4D7A-9C7C-2185BF033B50}" presName="hierChild5" presStyleCnt="0"/>
      <dgm:spPr/>
      <dgm:t>
        <a:bodyPr/>
        <a:lstStyle/>
        <a:p>
          <a:endParaRPr lang="es-ES"/>
        </a:p>
      </dgm:t>
    </dgm:pt>
    <dgm:pt modelId="{236801A4-04A5-4025-8065-742FDB0474FF}" type="pres">
      <dgm:prSet presAssocID="{654E4FF8-C9D3-4290-9FDB-A56E28C796F9}" presName="hierChild5" presStyleCnt="0"/>
      <dgm:spPr/>
      <dgm:t>
        <a:bodyPr/>
        <a:lstStyle/>
        <a:p>
          <a:endParaRPr lang="es-ES"/>
        </a:p>
      </dgm:t>
    </dgm:pt>
    <dgm:pt modelId="{ED2CA5CC-F450-45C0-8E61-49D16D91E314}" type="pres">
      <dgm:prSet presAssocID="{E423F766-9FBF-4BA4-A25B-076D6050C9D8}" presName="Name37" presStyleLbl="parChTrans1D2" presStyleIdx="5" presStyleCnt="9"/>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t>
        <a:bodyPr/>
        <a:lstStyle/>
        <a:p>
          <a:endParaRPr lang="es-ES"/>
        </a:p>
      </dgm:t>
    </dgm:pt>
    <dgm:pt modelId="{19AD1FD2-3EE9-4694-BE65-CDD8C2B1649D}" type="pres">
      <dgm:prSet presAssocID="{A6B546E1-1629-4FB3-AEC0-6BA4789FFA68}" presName="rootComposite" presStyleCnt="0"/>
      <dgm:spPr/>
      <dgm:t>
        <a:bodyPr/>
        <a:lstStyle/>
        <a:p>
          <a:endParaRPr lang="es-ES"/>
        </a:p>
      </dgm:t>
    </dgm:pt>
    <dgm:pt modelId="{3FA2A950-3D85-4FDA-8E91-ECEB18EA696E}" type="pres">
      <dgm:prSet presAssocID="{A6B546E1-1629-4FB3-AEC0-6BA4789FFA68}" presName="rootText" presStyleLbl="node2" presStyleIdx="5" presStyleCnt="9" custScaleX="116422" custScaleY="129981" custLinFactX="-552947" custLinFactNeighborX="-600000" custLinFactNeighborY="21687">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9"/>
      <dgm:spPr/>
      <dgm:t>
        <a:bodyPr/>
        <a:lstStyle/>
        <a:p>
          <a:endParaRPr lang="es-ES"/>
        </a:p>
      </dgm:t>
    </dgm:pt>
    <dgm:pt modelId="{BB56E76F-E46C-4BA4-92CE-2EA3D1D1CE6D}" type="pres">
      <dgm:prSet presAssocID="{A6B546E1-1629-4FB3-AEC0-6BA4789FFA68}" presName="hierChild4" presStyleCnt="0"/>
      <dgm:spPr/>
      <dgm:t>
        <a:bodyPr/>
        <a:lstStyle/>
        <a:p>
          <a:endParaRPr lang="es-ES"/>
        </a:p>
      </dgm:t>
    </dgm:pt>
    <dgm:pt modelId="{942598C0-8F83-493C-8EF9-F501FA1B0CB3}" type="pres">
      <dgm:prSet presAssocID="{5CFBA202-0A36-4DF3-8F1A-6C1A0C6EB880}" presName="Name37" presStyleLbl="parChTrans1D3" presStyleIdx="17" presStyleCnt="24"/>
      <dgm:spPr/>
      <dgm:t>
        <a:bodyPr/>
        <a:lstStyle/>
        <a:p>
          <a:endParaRPr lang="en-US"/>
        </a:p>
      </dgm:t>
    </dgm:pt>
    <dgm:pt modelId="{AD971569-BADA-4E26-9F4F-0B83ED9072BE}" type="pres">
      <dgm:prSet presAssocID="{F7F350EF-CFD3-4100-A0A5-E157296E7073}" presName="hierRoot2" presStyleCnt="0">
        <dgm:presLayoutVars>
          <dgm:hierBranch val="init"/>
        </dgm:presLayoutVars>
      </dgm:prSet>
      <dgm:spPr/>
      <dgm:t>
        <a:bodyPr/>
        <a:lstStyle/>
        <a:p>
          <a:endParaRPr lang="es-ES"/>
        </a:p>
      </dgm:t>
    </dgm:pt>
    <dgm:pt modelId="{0C1D48C0-F47E-437A-9259-76EBF5146C8E}" type="pres">
      <dgm:prSet presAssocID="{F7F350EF-CFD3-4100-A0A5-E157296E7073}" presName="rootComposite" presStyleCnt="0"/>
      <dgm:spPr/>
      <dgm:t>
        <a:bodyPr/>
        <a:lstStyle/>
        <a:p>
          <a:endParaRPr lang="es-ES"/>
        </a:p>
      </dgm:t>
    </dgm:pt>
    <dgm:pt modelId="{AF28AC26-8ACD-476F-AE91-FF07E3EFE85B}" type="pres">
      <dgm:prSet presAssocID="{F7F350EF-CFD3-4100-A0A5-E157296E7073}" presName="rootText" presStyleLbl="node3" presStyleIdx="17" presStyleCnt="24" custLinFactX="-500000" custLinFactNeighborX="-509458" custLinFactNeighborY="57191">
        <dgm:presLayoutVars>
          <dgm:chPref val="3"/>
        </dgm:presLayoutVars>
      </dgm:prSet>
      <dgm:spPr/>
      <dgm:t>
        <a:bodyPr/>
        <a:lstStyle/>
        <a:p>
          <a:endParaRPr lang="en-US"/>
        </a:p>
      </dgm:t>
    </dgm:pt>
    <dgm:pt modelId="{A4AECAC7-0275-45DE-B4D8-B5C4A62A3401}" type="pres">
      <dgm:prSet presAssocID="{F7F350EF-CFD3-4100-A0A5-E157296E7073}" presName="rootConnector" presStyleLbl="node3" presStyleIdx="17" presStyleCnt="24"/>
      <dgm:spPr/>
      <dgm:t>
        <a:bodyPr/>
        <a:lstStyle/>
        <a:p>
          <a:endParaRPr lang="en-US"/>
        </a:p>
      </dgm:t>
    </dgm:pt>
    <dgm:pt modelId="{C9EF63FA-5DF5-467E-8C0E-C87EF890A93E}" type="pres">
      <dgm:prSet presAssocID="{F7F350EF-CFD3-4100-A0A5-E157296E7073}" presName="hierChild4" presStyleCnt="0"/>
      <dgm:spPr/>
      <dgm:t>
        <a:bodyPr/>
        <a:lstStyle/>
        <a:p>
          <a:endParaRPr lang="es-ES"/>
        </a:p>
      </dgm:t>
    </dgm:pt>
    <dgm:pt modelId="{4F6E19F0-656E-46CE-813A-B754BFAEA354}" type="pres">
      <dgm:prSet presAssocID="{AD2DCAD0-3A8A-440B-848E-B85F01A3C19F}" presName="Name37" presStyleLbl="parChTrans1D4" presStyleIdx="6" presStyleCnt="14"/>
      <dgm:spPr/>
      <dgm:t>
        <a:bodyPr/>
        <a:lstStyle/>
        <a:p>
          <a:endParaRPr lang="en-US"/>
        </a:p>
      </dgm:t>
    </dgm:pt>
    <dgm:pt modelId="{DCA0D3FD-F1C0-451D-B817-1498392C1F56}" type="pres">
      <dgm:prSet presAssocID="{62D44199-D7E4-4930-B4CA-6F879F23EC57}" presName="hierRoot2" presStyleCnt="0">
        <dgm:presLayoutVars>
          <dgm:hierBranch val="init"/>
        </dgm:presLayoutVars>
      </dgm:prSet>
      <dgm:spPr/>
      <dgm:t>
        <a:bodyPr/>
        <a:lstStyle/>
        <a:p>
          <a:endParaRPr lang="es-ES"/>
        </a:p>
      </dgm:t>
    </dgm:pt>
    <dgm:pt modelId="{25A2658D-D720-4630-BD26-DBD309F34381}" type="pres">
      <dgm:prSet presAssocID="{62D44199-D7E4-4930-B4CA-6F879F23EC57}" presName="rootComposite" presStyleCnt="0"/>
      <dgm:spPr/>
      <dgm:t>
        <a:bodyPr/>
        <a:lstStyle/>
        <a:p>
          <a:endParaRPr lang="es-ES"/>
        </a:p>
      </dgm:t>
    </dgm:pt>
    <dgm:pt modelId="{97494913-8C20-44A3-928E-113228CF00C6}" type="pres">
      <dgm:prSet presAssocID="{62D44199-D7E4-4930-B4CA-6F879F23EC57}" presName="rootText" presStyleLbl="node4" presStyleIdx="6" presStyleCnt="14" custScaleX="77238" custScaleY="92916" custLinFactX="-500000" custLinFactY="1875" custLinFactNeighborX="-503391" custLinFactNeighborY="100000">
        <dgm:presLayoutVars>
          <dgm:chPref val="3"/>
        </dgm:presLayoutVars>
      </dgm:prSet>
      <dgm:spPr/>
      <dgm:t>
        <a:bodyPr/>
        <a:lstStyle/>
        <a:p>
          <a:endParaRPr lang="en-US"/>
        </a:p>
      </dgm:t>
    </dgm:pt>
    <dgm:pt modelId="{A02B4B58-DA53-45C0-9A52-22528787F279}" type="pres">
      <dgm:prSet presAssocID="{62D44199-D7E4-4930-B4CA-6F879F23EC57}" presName="rootConnector" presStyleLbl="node4" presStyleIdx="6" presStyleCnt="14"/>
      <dgm:spPr/>
      <dgm:t>
        <a:bodyPr/>
        <a:lstStyle/>
        <a:p>
          <a:endParaRPr lang="en-US"/>
        </a:p>
      </dgm:t>
    </dgm:pt>
    <dgm:pt modelId="{4E7C1FBE-8E83-48B4-BB78-E96DCFCD4E16}" type="pres">
      <dgm:prSet presAssocID="{62D44199-D7E4-4930-B4CA-6F879F23EC57}" presName="hierChild4" presStyleCnt="0"/>
      <dgm:spPr/>
      <dgm:t>
        <a:bodyPr/>
        <a:lstStyle/>
        <a:p>
          <a:endParaRPr lang="es-ES"/>
        </a:p>
      </dgm:t>
    </dgm:pt>
    <dgm:pt modelId="{57FFA3D8-ED66-47B1-A3EA-824E852C8517}" type="pres">
      <dgm:prSet presAssocID="{62D44199-D7E4-4930-B4CA-6F879F23EC57}" presName="hierChild5" presStyleCnt="0"/>
      <dgm:spPr/>
      <dgm:t>
        <a:bodyPr/>
        <a:lstStyle/>
        <a:p>
          <a:endParaRPr lang="es-ES"/>
        </a:p>
      </dgm:t>
    </dgm:pt>
    <dgm:pt modelId="{826CB660-2170-4055-8764-E28E37AA1D86}" type="pres">
      <dgm:prSet presAssocID="{F7F350EF-CFD3-4100-A0A5-E157296E7073}" presName="hierChild5" presStyleCnt="0"/>
      <dgm:spPr/>
      <dgm:t>
        <a:bodyPr/>
        <a:lstStyle/>
        <a:p>
          <a:endParaRPr lang="es-ES"/>
        </a:p>
      </dgm:t>
    </dgm:pt>
    <dgm:pt modelId="{69B7F5A7-ED1A-40D0-A640-248EB937577D}" type="pres">
      <dgm:prSet presAssocID="{7E132308-3D0F-46FB-A848-EE3A73C0F58E}" presName="Name37" presStyleLbl="parChTrans1D3" presStyleIdx="18" presStyleCnt="24"/>
      <dgm:spPr/>
      <dgm:t>
        <a:bodyPr/>
        <a:lstStyle/>
        <a:p>
          <a:endParaRPr lang="en-US"/>
        </a:p>
      </dgm:t>
    </dgm:pt>
    <dgm:pt modelId="{06452642-50A1-4C77-812B-1D2647E100EE}" type="pres">
      <dgm:prSet presAssocID="{28DF5D88-CED1-4244-A2E4-44EBD5B26AC6}" presName="hierRoot2" presStyleCnt="0">
        <dgm:presLayoutVars>
          <dgm:hierBranch val="init"/>
        </dgm:presLayoutVars>
      </dgm:prSet>
      <dgm:spPr/>
      <dgm:t>
        <a:bodyPr/>
        <a:lstStyle/>
        <a:p>
          <a:endParaRPr lang="es-ES"/>
        </a:p>
      </dgm:t>
    </dgm:pt>
    <dgm:pt modelId="{0FDF302A-132B-452A-ADF3-A0BDD76EF543}" type="pres">
      <dgm:prSet presAssocID="{28DF5D88-CED1-4244-A2E4-44EBD5B26AC6}" presName="rootComposite" presStyleCnt="0"/>
      <dgm:spPr/>
      <dgm:t>
        <a:bodyPr/>
        <a:lstStyle/>
        <a:p>
          <a:endParaRPr lang="es-ES"/>
        </a:p>
      </dgm:t>
    </dgm:pt>
    <dgm:pt modelId="{1FB9F056-F521-419F-A258-2BF2D03698F7}" type="pres">
      <dgm:prSet presAssocID="{28DF5D88-CED1-4244-A2E4-44EBD5B26AC6}" presName="rootText" presStyleLbl="node3" presStyleIdx="18" presStyleCnt="24" custLinFactX="-500000" custLinFactNeighborX="-515974" custLinFactNeighborY="57247">
        <dgm:presLayoutVars>
          <dgm:chPref val="3"/>
        </dgm:presLayoutVars>
      </dgm:prSet>
      <dgm:spPr/>
      <dgm:t>
        <a:bodyPr/>
        <a:lstStyle/>
        <a:p>
          <a:endParaRPr lang="en-US"/>
        </a:p>
      </dgm:t>
    </dgm:pt>
    <dgm:pt modelId="{1C984C7E-C6A7-42E4-94F9-F54A004B9115}" type="pres">
      <dgm:prSet presAssocID="{28DF5D88-CED1-4244-A2E4-44EBD5B26AC6}" presName="rootConnector" presStyleLbl="node3" presStyleIdx="18" presStyleCnt="24"/>
      <dgm:spPr/>
      <dgm:t>
        <a:bodyPr/>
        <a:lstStyle/>
        <a:p>
          <a:endParaRPr lang="en-US"/>
        </a:p>
      </dgm:t>
    </dgm:pt>
    <dgm:pt modelId="{CDD6D654-B36A-4535-AC25-1EA696FB259D}" type="pres">
      <dgm:prSet presAssocID="{28DF5D88-CED1-4244-A2E4-44EBD5B26AC6}" presName="hierChild4" presStyleCnt="0"/>
      <dgm:spPr/>
      <dgm:t>
        <a:bodyPr/>
        <a:lstStyle/>
        <a:p>
          <a:endParaRPr lang="es-ES"/>
        </a:p>
      </dgm:t>
    </dgm:pt>
    <dgm:pt modelId="{789BA33C-8FCB-4CBA-8AB6-679536C90B53}" type="pres">
      <dgm:prSet presAssocID="{04A82F50-F157-4D73-87B2-51AEA6C772CF}" presName="Name37" presStyleLbl="parChTrans1D4" presStyleIdx="7" presStyleCnt="14"/>
      <dgm:spPr/>
      <dgm:t>
        <a:bodyPr/>
        <a:lstStyle/>
        <a:p>
          <a:endParaRPr lang="en-US"/>
        </a:p>
      </dgm:t>
    </dgm:pt>
    <dgm:pt modelId="{18BB6B1A-76E6-4A31-9A41-1564C79CAF70}" type="pres">
      <dgm:prSet presAssocID="{9C322E09-275C-483D-A525-7857A4D7FAA8}" presName="hierRoot2" presStyleCnt="0">
        <dgm:presLayoutVars>
          <dgm:hierBranch val="init"/>
        </dgm:presLayoutVars>
      </dgm:prSet>
      <dgm:spPr/>
      <dgm:t>
        <a:bodyPr/>
        <a:lstStyle/>
        <a:p>
          <a:endParaRPr lang="es-ES"/>
        </a:p>
      </dgm:t>
    </dgm:pt>
    <dgm:pt modelId="{1F14DE22-D5CC-4062-8EF8-5E66BDF12278}" type="pres">
      <dgm:prSet presAssocID="{9C322E09-275C-483D-A525-7857A4D7FAA8}" presName="rootComposite" presStyleCnt="0"/>
      <dgm:spPr/>
      <dgm:t>
        <a:bodyPr/>
        <a:lstStyle/>
        <a:p>
          <a:endParaRPr lang="es-ES"/>
        </a:p>
      </dgm:t>
    </dgm:pt>
    <dgm:pt modelId="{242B4D59-FF77-4167-97F6-FF89FFEC2AB2}" type="pres">
      <dgm:prSet presAssocID="{9C322E09-275C-483D-A525-7857A4D7FAA8}" presName="rootText" presStyleLbl="node4" presStyleIdx="7" presStyleCnt="14" custScaleX="82286" custScaleY="83756" custLinFactX="-500000" custLinFactNeighborX="-514844" custLinFactNeighborY="73276">
        <dgm:presLayoutVars>
          <dgm:chPref val="3"/>
        </dgm:presLayoutVars>
      </dgm:prSet>
      <dgm:spPr/>
      <dgm:t>
        <a:bodyPr/>
        <a:lstStyle/>
        <a:p>
          <a:endParaRPr lang="en-US"/>
        </a:p>
      </dgm:t>
    </dgm:pt>
    <dgm:pt modelId="{0764A5EF-C1F8-4E9B-95AE-BE29DE36A292}" type="pres">
      <dgm:prSet presAssocID="{9C322E09-275C-483D-A525-7857A4D7FAA8}" presName="rootConnector" presStyleLbl="node4" presStyleIdx="7" presStyleCnt="14"/>
      <dgm:spPr/>
      <dgm:t>
        <a:bodyPr/>
        <a:lstStyle/>
        <a:p>
          <a:endParaRPr lang="en-US"/>
        </a:p>
      </dgm:t>
    </dgm:pt>
    <dgm:pt modelId="{210A494A-315B-481B-A794-99B52D981B24}" type="pres">
      <dgm:prSet presAssocID="{9C322E09-275C-483D-A525-7857A4D7FAA8}" presName="hierChild4" presStyleCnt="0"/>
      <dgm:spPr/>
      <dgm:t>
        <a:bodyPr/>
        <a:lstStyle/>
        <a:p>
          <a:endParaRPr lang="es-ES"/>
        </a:p>
      </dgm:t>
    </dgm:pt>
    <dgm:pt modelId="{A84F4CD9-CA2F-46D9-AA54-38D262A518C3}" type="pres">
      <dgm:prSet presAssocID="{9C322E09-275C-483D-A525-7857A4D7FAA8}" presName="hierChild5" presStyleCnt="0"/>
      <dgm:spPr/>
      <dgm:t>
        <a:bodyPr/>
        <a:lstStyle/>
        <a:p>
          <a:endParaRPr lang="es-ES"/>
        </a:p>
      </dgm:t>
    </dgm:pt>
    <dgm:pt modelId="{DA51D9A1-E514-4A20-9D75-F7A5D55E4B2D}" type="pres">
      <dgm:prSet presAssocID="{82A59A40-B096-49BD-9D64-EDF6077023AA}" presName="Name37" presStyleLbl="parChTrans1D4" presStyleIdx="8" presStyleCnt="14"/>
      <dgm:spPr/>
      <dgm:t>
        <a:bodyPr/>
        <a:lstStyle/>
        <a:p>
          <a:endParaRPr lang="en-US"/>
        </a:p>
      </dgm:t>
    </dgm:pt>
    <dgm:pt modelId="{61CC1386-A75A-46F8-995A-D01BD5572410}" type="pres">
      <dgm:prSet presAssocID="{ECF9883F-810F-4136-987D-AADFA4E4B08F}" presName="hierRoot2" presStyleCnt="0">
        <dgm:presLayoutVars>
          <dgm:hierBranch val="init"/>
        </dgm:presLayoutVars>
      </dgm:prSet>
      <dgm:spPr/>
      <dgm:t>
        <a:bodyPr/>
        <a:lstStyle/>
        <a:p>
          <a:endParaRPr lang="es-ES"/>
        </a:p>
      </dgm:t>
    </dgm:pt>
    <dgm:pt modelId="{3C38B35E-1820-4734-9C8E-EDBDFACC1315}" type="pres">
      <dgm:prSet presAssocID="{ECF9883F-810F-4136-987D-AADFA4E4B08F}" presName="rootComposite" presStyleCnt="0"/>
      <dgm:spPr/>
      <dgm:t>
        <a:bodyPr/>
        <a:lstStyle/>
        <a:p>
          <a:endParaRPr lang="es-ES"/>
        </a:p>
      </dgm:t>
    </dgm:pt>
    <dgm:pt modelId="{0AE85D25-0C31-4E93-BE80-33334841A81E}" type="pres">
      <dgm:prSet presAssocID="{ECF9883F-810F-4136-987D-AADFA4E4B08F}" presName="rootText" presStyleLbl="node4" presStyleIdx="8" presStyleCnt="14" custScaleX="83971" custScaleY="124800" custLinFactX="-500000" custLinFactNeighborX="-512555" custLinFactNeighborY="52667">
        <dgm:presLayoutVars>
          <dgm:chPref val="3"/>
        </dgm:presLayoutVars>
      </dgm:prSet>
      <dgm:spPr/>
      <dgm:t>
        <a:bodyPr/>
        <a:lstStyle/>
        <a:p>
          <a:endParaRPr lang="en-US"/>
        </a:p>
      </dgm:t>
    </dgm:pt>
    <dgm:pt modelId="{0A4C25DE-4DEF-4925-B6BC-FBB5A9E3A56A}" type="pres">
      <dgm:prSet presAssocID="{ECF9883F-810F-4136-987D-AADFA4E4B08F}" presName="rootConnector" presStyleLbl="node4" presStyleIdx="8" presStyleCnt="14"/>
      <dgm:spPr/>
      <dgm:t>
        <a:bodyPr/>
        <a:lstStyle/>
        <a:p>
          <a:endParaRPr lang="en-US"/>
        </a:p>
      </dgm:t>
    </dgm:pt>
    <dgm:pt modelId="{1109F1D9-6ECD-4015-9545-694C32ACBBA6}" type="pres">
      <dgm:prSet presAssocID="{ECF9883F-810F-4136-987D-AADFA4E4B08F}" presName="hierChild4" presStyleCnt="0"/>
      <dgm:spPr/>
      <dgm:t>
        <a:bodyPr/>
        <a:lstStyle/>
        <a:p>
          <a:endParaRPr lang="es-ES"/>
        </a:p>
      </dgm:t>
    </dgm:pt>
    <dgm:pt modelId="{DC85184D-3556-4B9A-B0E2-388B9BB9822F}" type="pres">
      <dgm:prSet presAssocID="{ECF9883F-810F-4136-987D-AADFA4E4B08F}" presName="hierChild5" presStyleCnt="0"/>
      <dgm:spPr/>
      <dgm:t>
        <a:bodyPr/>
        <a:lstStyle/>
        <a:p>
          <a:endParaRPr lang="es-ES"/>
        </a:p>
      </dgm:t>
    </dgm:pt>
    <dgm:pt modelId="{EFC91604-91D3-418F-A9F9-40F13220D974}" type="pres">
      <dgm:prSet presAssocID="{B0EC7533-7775-4255-AE84-6B7AB348BFE8}" presName="Name37" presStyleLbl="parChTrans1D4" presStyleIdx="9" presStyleCnt="14"/>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t>
        <a:bodyPr/>
        <a:lstStyle/>
        <a:p>
          <a:endParaRPr lang="es-ES"/>
        </a:p>
      </dgm:t>
    </dgm:pt>
    <dgm:pt modelId="{2AB81B22-D904-4FEB-BD07-72A91B962476}" type="pres">
      <dgm:prSet presAssocID="{4F51BCA5-3EA3-4A79-9AE5-33D0B5F7EFEA}" presName="rootComposite" presStyleCnt="0"/>
      <dgm:spPr/>
      <dgm:t>
        <a:bodyPr/>
        <a:lstStyle/>
        <a:p>
          <a:endParaRPr lang="es-ES"/>
        </a:p>
      </dgm:t>
    </dgm:pt>
    <dgm:pt modelId="{1AD5D882-BD58-484A-8652-4438D9864B27}" type="pres">
      <dgm:prSet presAssocID="{4F51BCA5-3EA3-4A79-9AE5-33D0B5F7EFEA}" presName="rootText" presStyleLbl="node4" presStyleIdx="9" presStyleCnt="14" custScaleX="86865" custLinFactX="-500000" custLinFactNeighborX="-513699" custLinFactNeighborY="36638">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9" presStyleCnt="14"/>
      <dgm:spPr/>
      <dgm:t>
        <a:bodyPr/>
        <a:lstStyle/>
        <a:p>
          <a:endParaRPr lang="es-ES"/>
        </a:p>
      </dgm:t>
    </dgm:pt>
    <dgm:pt modelId="{58954BA3-E789-4A3B-B90B-9934AAD4C7DE}" type="pres">
      <dgm:prSet presAssocID="{4F51BCA5-3EA3-4A79-9AE5-33D0B5F7EFEA}" presName="hierChild4" presStyleCnt="0"/>
      <dgm:spPr/>
      <dgm:t>
        <a:bodyPr/>
        <a:lstStyle/>
        <a:p>
          <a:endParaRPr lang="es-ES"/>
        </a:p>
      </dgm:t>
    </dgm:pt>
    <dgm:pt modelId="{F7726293-8DDE-4B8F-AF69-EBE815B83DB8}" type="pres">
      <dgm:prSet presAssocID="{4F51BCA5-3EA3-4A79-9AE5-33D0B5F7EFEA}" presName="hierChild5" presStyleCnt="0"/>
      <dgm:spPr/>
      <dgm:t>
        <a:bodyPr/>
        <a:lstStyle/>
        <a:p>
          <a:endParaRPr lang="es-ES"/>
        </a:p>
      </dgm:t>
    </dgm:pt>
    <dgm:pt modelId="{65B50CE3-691D-41F6-BAB1-808670C55D5E}" type="pres">
      <dgm:prSet presAssocID="{2A709E78-9279-4817-B7C2-E9CEDE98D060}" presName="Name37" presStyleLbl="parChTrans1D4" presStyleIdx="10" presStyleCnt="14"/>
      <dgm:spPr/>
      <dgm:t>
        <a:bodyPr/>
        <a:lstStyle/>
        <a:p>
          <a:endParaRPr lang="en-US"/>
        </a:p>
      </dgm:t>
    </dgm:pt>
    <dgm:pt modelId="{099AAE04-532C-4D1D-813E-A2C5ADD2A770}" type="pres">
      <dgm:prSet presAssocID="{9E58E94D-AB61-4089-AA70-4DF797A823B2}" presName="hierRoot2" presStyleCnt="0">
        <dgm:presLayoutVars>
          <dgm:hierBranch val="init"/>
        </dgm:presLayoutVars>
      </dgm:prSet>
      <dgm:spPr/>
      <dgm:t>
        <a:bodyPr/>
        <a:lstStyle/>
        <a:p>
          <a:endParaRPr lang="es-ES"/>
        </a:p>
      </dgm:t>
    </dgm:pt>
    <dgm:pt modelId="{01383EAE-AEEF-449D-94ED-13FD60F92DA7}" type="pres">
      <dgm:prSet presAssocID="{9E58E94D-AB61-4089-AA70-4DF797A823B2}" presName="rootComposite" presStyleCnt="0"/>
      <dgm:spPr/>
      <dgm:t>
        <a:bodyPr/>
        <a:lstStyle/>
        <a:p>
          <a:endParaRPr lang="es-ES"/>
        </a:p>
      </dgm:t>
    </dgm:pt>
    <dgm:pt modelId="{5083AC3D-7193-439D-94DF-99ECD8CD39D7}" type="pres">
      <dgm:prSet presAssocID="{9E58E94D-AB61-4089-AA70-4DF797A823B2}" presName="rootText" presStyleLbl="node4" presStyleIdx="10" presStyleCnt="14" custScaleX="87431" custScaleY="138766" custLinFactX="-500000" custLinFactNeighborX="-513021" custLinFactNeighborY="19671">
        <dgm:presLayoutVars>
          <dgm:chPref val="3"/>
        </dgm:presLayoutVars>
      </dgm:prSet>
      <dgm:spPr/>
      <dgm:t>
        <a:bodyPr/>
        <a:lstStyle/>
        <a:p>
          <a:endParaRPr lang="en-US"/>
        </a:p>
      </dgm:t>
    </dgm:pt>
    <dgm:pt modelId="{F6FFB2EC-EB96-4960-8326-CF0C574B0282}" type="pres">
      <dgm:prSet presAssocID="{9E58E94D-AB61-4089-AA70-4DF797A823B2}" presName="rootConnector" presStyleLbl="node4" presStyleIdx="10" presStyleCnt="14"/>
      <dgm:spPr/>
      <dgm:t>
        <a:bodyPr/>
        <a:lstStyle/>
        <a:p>
          <a:endParaRPr lang="en-US"/>
        </a:p>
      </dgm:t>
    </dgm:pt>
    <dgm:pt modelId="{393E4C0B-B37A-4246-8B77-3848002CA89B}" type="pres">
      <dgm:prSet presAssocID="{9E58E94D-AB61-4089-AA70-4DF797A823B2}" presName="hierChild4" presStyleCnt="0"/>
      <dgm:spPr/>
      <dgm:t>
        <a:bodyPr/>
        <a:lstStyle/>
        <a:p>
          <a:endParaRPr lang="es-ES"/>
        </a:p>
      </dgm:t>
    </dgm:pt>
    <dgm:pt modelId="{AA8BB320-E8E0-4A79-9E27-1F3D11CA079C}" type="pres">
      <dgm:prSet presAssocID="{9E58E94D-AB61-4089-AA70-4DF797A823B2}" presName="hierChild5" presStyleCnt="0"/>
      <dgm:spPr/>
      <dgm:t>
        <a:bodyPr/>
        <a:lstStyle/>
        <a:p>
          <a:endParaRPr lang="es-ES"/>
        </a:p>
      </dgm:t>
    </dgm:pt>
    <dgm:pt modelId="{D2E8746D-70B1-4F9C-A130-9910B9CB5372}" type="pres">
      <dgm:prSet presAssocID="{FD137AED-CE2B-40A9-86F8-53DEE8017B8F}" presName="Name37" presStyleLbl="parChTrans1D4" presStyleIdx="11" presStyleCnt="14"/>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t>
        <a:bodyPr/>
        <a:lstStyle/>
        <a:p>
          <a:endParaRPr lang="es-ES"/>
        </a:p>
      </dgm:t>
    </dgm:pt>
    <dgm:pt modelId="{4E4D9236-8A17-4787-B9AB-80FC89031D71}" type="pres">
      <dgm:prSet presAssocID="{DDDE3B4E-44C1-44EA-AB8E-A727ADBA5468}" presName="rootComposite" presStyleCnt="0"/>
      <dgm:spPr/>
      <dgm:t>
        <a:bodyPr/>
        <a:lstStyle/>
        <a:p>
          <a:endParaRPr lang="es-ES"/>
        </a:p>
      </dgm:t>
    </dgm:pt>
    <dgm:pt modelId="{01FEC084-4972-4607-AD9F-EDABA5DE9594}" type="pres">
      <dgm:prSet presAssocID="{DDDE3B4E-44C1-44EA-AB8E-A727ADBA5468}" presName="rootText" presStyleLbl="node4" presStyleIdx="11" presStyleCnt="14" custScaleX="87431" custLinFactX="-500000" custLinFactNeighborX="-513021" custLinFactNeighborY="19671">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1" presStyleCnt="14"/>
      <dgm:spPr/>
      <dgm:t>
        <a:bodyPr/>
        <a:lstStyle/>
        <a:p>
          <a:endParaRPr lang="es-ES"/>
        </a:p>
      </dgm:t>
    </dgm:pt>
    <dgm:pt modelId="{64E1D8DA-BA8B-4D9A-B878-7BC138549880}" type="pres">
      <dgm:prSet presAssocID="{DDDE3B4E-44C1-44EA-AB8E-A727ADBA5468}" presName="hierChild4" presStyleCnt="0"/>
      <dgm:spPr/>
      <dgm:t>
        <a:bodyPr/>
        <a:lstStyle/>
        <a:p>
          <a:endParaRPr lang="es-ES"/>
        </a:p>
      </dgm:t>
    </dgm:pt>
    <dgm:pt modelId="{B73429D0-E46D-4E69-BD54-9EAF5883FE0B}" type="pres">
      <dgm:prSet presAssocID="{DDDE3B4E-44C1-44EA-AB8E-A727ADBA5468}" presName="hierChild5" presStyleCnt="0"/>
      <dgm:spPr/>
      <dgm:t>
        <a:bodyPr/>
        <a:lstStyle/>
        <a:p>
          <a:endParaRPr lang="es-ES"/>
        </a:p>
      </dgm:t>
    </dgm:pt>
    <dgm:pt modelId="{27FAA1F6-2F3A-4A0B-B27A-3179A16DCAA7}" type="pres">
      <dgm:prSet presAssocID="{23EFC030-9654-4937-8A60-B1D614D585BB}" presName="Name37" presStyleLbl="parChTrans1D4" presStyleIdx="12" presStyleCnt="14"/>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2" presStyleCnt="14" custScaleX="87431" custLinFactX="-500000" custLinFactNeighborX="-513021" custLinFactNeighborY="19671">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2" presStyleCnt="14"/>
      <dgm:spPr/>
      <dgm:t>
        <a:bodyPr/>
        <a:lstStyle/>
        <a:p>
          <a:endParaRPr lang="es-ES"/>
        </a:p>
      </dgm:t>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t>
        <a:bodyPr/>
        <a:lstStyle/>
        <a:p>
          <a:endParaRPr lang="es-ES"/>
        </a:p>
      </dgm:t>
    </dgm:pt>
    <dgm:pt modelId="{B7BC6221-E8B7-4A2B-B39E-260E766336F1}" type="pres">
      <dgm:prSet presAssocID="{A250657B-44FE-4CBD-87FC-1488460029D7}" presName="Name37" presStyleLbl="parChTrans1D3" presStyleIdx="19" presStyleCnt="24"/>
      <dgm:spPr/>
      <dgm:t>
        <a:bodyPr/>
        <a:lstStyle/>
        <a:p>
          <a:endParaRPr lang="en-US"/>
        </a:p>
      </dgm:t>
    </dgm:pt>
    <dgm:pt modelId="{B9FD3750-6D37-4EED-A7C0-66F5BEDF78CF}" type="pres">
      <dgm:prSet presAssocID="{F64F481A-C175-4366-AFE9-6B5670AE4C17}" presName="hierRoot2" presStyleCnt="0">
        <dgm:presLayoutVars>
          <dgm:hierBranch val="init"/>
        </dgm:presLayoutVars>
      </dgm:prSet>
      <dgm:spPr/>
      <dgm:t>
        <a:bodyPr/>
        <a:lstStyle/>
        <a:p>
          <a:endParaRPr lang="es-ES"/>
        </a:p>
      </dgm:t>
    </dgm:pt>
    <dgm:pt modelId="{CC58558A-8566-4BA4-88AD-9B26145764A7}" type="pres">
      <dgm:prSet presAssocID="{F64F481A-C175-4366-AFE9-6B5670AE4C17}" presName="rootComposite" presStyleCnt="0"/>
      <dgm:spPr/>
      <dgm:t>
        <a:bodyPr/>
        <a:lstStyle/>
        <a:p>
          <a:endParaRPr lang="es-ES"/>
        </a:p>
      </dgm:t>
    </dgm:pt>
    <dgm:pt modelId="{081F9AF9-FD8C-4028-8FD4-11D9184BD49D}" type="pres">
      <dgm:prSet presAssocID="{F64F481A-C175-4366-AFE9-6B5670AE4C17}" presName="rootText" presStyleLbl="node3" presStyleIdx="19" presStyleCnt="24" custLinFactX="-500000" custLinFactNeighborX="-524131" custLinFactNeighborY="57247">
        <dgm:presLayoutVars>
          <dgm:chPref val="3"/>
        </dgm:presLayoutVars>
      </dgm:prSet>
      <dgm:spPr/>
      <dgm:t>
        <a:bodyPr/>
        <a:lstStyle/>
        <a:p>
          <a:endParaRPr lang="en-US"/>
        </a:p>
      </dgm:t>
    </dgm:pt>
    <dgm:pt modelId="{20682B45-A0B7-4C76-AF12-76F44B89B801}" type="pres">
      <dgm:prSet presAssocID="{F64F481A-C175-4366-AFE9-6B5670AE4C17}" presName="rootConnector" presStyleLbl="node3" presStyleIdx="19" presStyleCnt="24"/>
      <dgm:spPr/>
      <dgm:t>
        <a:bodyPr/>
        <a:lstStyle/>
        <a:p>
          <a:endParaRPr lang="en-US"/>
        </a:p>
      </dgm:t>
    </dgm:pt>
    <dgm:pt modelId="{8232AD76-945F-4628-ACA1-DD02DE63065B}" type="pres">
      <dgm:prSet presAssocID="{F64F481A-C175-4366-AFE9-6B5670AE4C17}" presName="hierChild4" presStyleCnt="0"/>
      <dgm:spPr/>
      <dgm:t>
        <a:bodyPr/>
        <a:lstStyle/>
        <a:p>
          <a:endParaRPr lang="es-ES"/>
        </a:p>
      </dgm:t>
    </dgm:pt>
    <dgm:pt modelId="{6F07808E-9347-4BD4-A154-A468B772CA6D}" type="pres">
      <dgm:prSet presAssocID="{F64F481A-C175-4366-AFE9-6B5670AE4C17}" presName="hierChild5" presStyleCnt="0"/>
      <dgm:spPr/>
      <dgm:t>
        <a:bodyPr/>
        <a:lstStyle/>
        <a:p>
          <a:endParaRPr lang="es-ES"/>
        </a:p>
      </dgm:t>
    </dgm:pt>
    <dgm:pt modelId="{0D27CE0A-1C41-4950-B107-86B3854C013E}" type="pres">
      <dgm:prSet presAssocID="{2A0D2857-3A49-430D-A6EB-157B94799ED6}" presName="Name37" presStyleLbl="parChTrans1D3" presStyleIdx="20" presStyleCnt="24"/>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t>
        <a:bodyPr/>
        <a:lstStyle/>
        <a:p>
          <a:endParaRPr lang="es-ES"/>
        </a:p>
      </dgm:t>
    </dgm:pt>
    <dgm:pt modelId="{8535F95C-FB8A-4BF8-BB9F-E7C7D3E76E13}" type="pres">
      <dgm:prSet presAssocID="{22413AE6-20FA-404E-BCD0-43BDA701BAC2}" presName="rootComposite" presStyleCnt="0"/>
      <dgm:spPr/>
      <dgm:t>
        <a:bodyPr/>
        <a:lstStyle/>
        <a:p>
          <a:endParaRPr lang="es-ES"/>
        </a:p>
      </dgm:t>
    </dgm:pt>
    <dgm:pt modelId="{EEC72829-2001-4892-8640-04779633E988}" type="pres">
      <dgm:prSet presAssocID="{22413AE6-20FA-404E-BCD0-43BDA701BAC2}" presName="rootText" presStyleLbl="node3" presStyleIdx="20" presStyleCnt="24" custScaleX="86591" custScaleY="92916" custLinFactX="-700000" custLinFactNeighborX="-777780" custLinFactNeighborY="56467">
        <dgm:presLayoutVars>
          <dgm:chPref val="3"/>
        </dgm:presLayoutVars>
      </dgm:prSet>
      <dgm:spPr/>
      <dgm:t>
        <a:bodyPr/>
        <a:lstStyle/>
        <a:p>
          <a:endParaRPr lang="en-US"/>
        </a:p>
      </dgm:t>
    </dgm:pt>
    <dgm:pt modelId="{420A0815-442B-4EFC-8846-CF90A5AD9C76}" type="pres">
      <dgm:prSet presAssocID="{22413AE6-20FA-404E-BCD0-43BDA701BAC2}" presName="rootConnector" presStyleLbl="node3" presStyleIdx="20" presStyleCnt="24"/>
      <dgm:spPr/>
      <dgm:t>
        <a:bodyPr/>
        <a:lstStyle/>
        <a:p>
          <a:endParaRPr lang="en-US"/>
        </a:p>
      </dgm:t>
    </dgm:pt>
    <dgm:pt modelId="{0EAA0C0C-35F0-4883-8FC4-DABEFF45219B}" type="pres">
      <dgm:prSet presAssocID="{22413AE6-20FA-404E-BCD0-43BDA701BAC2}" presName="hierChild4" presStyleCnt="0"/>
      <dgm:spPr/>
      <dgm:t>
        <a:bodyPr/>
        <a:lstStyle/>
        <a:p>
          <a:endParaRPr lang="es-ES"/>
        </a:p>
      </dgm:t>
    </dgm:pt>
    <dgm:pt modelId="{474AA745-325D-4375-8921-A0440BFEF3E3}" type="pres">
      <dgm:prSet presAssocID="{22413AE6-20FA-404E-BCD0-43BDA701BAC2}" presName="hierChild5" presStyleCnt="0"/>
      <dgm:spPr/>
      <dgm:t>
        <a:bodyPr/>
        <a:lstStyle/>
        <a:p>
          <a:endParaRPr lang="es-ES"/>
        </a:p>
      </dgm:t>
    </dgm:pt>
    <dgm:pt modelId="{AAF09120-F624-4A14-894B-03D26A926684}" type="pres">
      <dgm:prSet presAssocID="{A6B546E1-1629-4FB3-AEC0-6BA4789FFA68}" presName="hierChild5" presStyleCnt="0"/>
      <dgm:spPr/>
      <dgm:t>
        <a:bodyPr/>
        <a:lstStyle/>
        <a:p>
          <a:endParaRPr lang="es-ES"/>
        </a:p>
      </dgm:t>
    </dgm:pt>
    <dgm:pt modelId="{53F78B64-C94E-471D-8914-124FF37A49FD}" type="pres">
      <dgm:prSet presAssocID="{21D94948-5F1C-46B1-950D-F797C8C18C4F}" presName="Name37" presStyleLbl="parChTrans1D2" presStyleIdx="6" presStyleCnt="9"/>
      <dgm:spPr/>
      <dgm:t>
        <a:bodyPr/>
        <a:lstStyle/>
        <a:p>
          <a:endParaRPr lang="es-ES"/>
        </a:p>
      </dgm:t>
    </dgm:pt>
    <dgm:pt modelId="{308A4295-4CF7-47F8-B366-D0F50A861EA7}" type="pres">
      <dgm:prSet presAssocID="{9BB90622-00C6-4CBD-902C-9E9A990042A1}" presName="hierRoot2" presStyleCnt="0">
        <dgm:presLayoutVars>
          <dgm:hierBranch val="init"/>
        </dgm:presLayoutVars>
      </dgm:prSet>
      <dgm:spPr/>
      <dgm:t>
        <a:bodyPr/>
        <a:lstStyle/>
        <a:p>
          <a:endParaRPr lang="es-ES"/>
        </a:p>
      </dgm:t>
    </dgm:pt>
    <dgm:pt modelId="{D16B89E7-6149-4E5A-AA7D-CBF0B31A4B69}" type="pres">
      <dgm:prSet presAssocID="{9BB90622-00C6-4CBD-902C-9E9A990042A1}" presName="rootComposite" presStyleCnt="0"/>
      <dgm:spPr/>
      <dgm:t>
        <a:bodyPr/>
        <a:lstStyle/>
        <a:p>
          <a:endParaRPr lang="es-ES"/>
        </a:p>
      </dgm:t>
    </dgm:pt>
    <dgm:pt modelId="{0B4B9C30-9D1E-43B8-85EF-3DE50B521FFF}" type="pres">
      <dgm:prSet presAssocID="{9BB90622-00C6-4CBD-902C-9E9A990042A1}" presName="rootText" presStyleLbl="node2" presStyleIdx="6" presStyleCnt="9" custScaleX="116422" custScaleY="129981" custLinFactX="-21732" custLinFactNeighborX="-100000" custLinFactNeighborY="21687">
        <dgm:presLayoutVars>
          <dgm:chPref val="3"/>
        </dgm:presLayoutVars>
      </dgm:prSet>
      <dgm:spPr/>
      <dgm:t>
        <a:bodyPr/>
        <a:lstStyle/>
        <a:p>
          <a:endParaRPr lang="es-ES"/>
        </a:p>
      </dgm:t>
    </dgm:pt>
    <dgm:pt modelId="{2F7AA5CC-D3B9-4810-9034-1747BB14C21A}" type="pres">
      <dgm:prSet presAssocID="{9BB90622-00C6-4CBD-902C-9E9A990042A1}" presName="rootConnector" presStyleLbl="node2" presStyleIdx="6" presStyleCnt="9"/>
      <dgm:spPr/>
      <dgm:t>
        <a:bodyPr/>
        <a:lstStyle/>
        <a:p>
          <a:endParaRPr lang="es-ES"/>
        </a:p>
      </dgm:t>
    </dgm:pt>
    <dgm:pt modelId="{1D689C37-68C6-42CF-93BB-C96AD486754F}" type="pres">
      <dgm:prSet presAssocID="{9BB90622-00C6-4CBD-902C-9E9A990042A1}" presName="hierChild4" presStyleCnt="0"/>
      <dgm:spPr/>
      <dgm:t>
        <a:bodyPr/>
        <a:lstStyle/>
        <a:p>
          <a:endParaRPr lang="es-ES"/>
        </a:p>
      </dgm:t>
    </dgm:pt>
    <dgm:pt modelId="{BB9EF66F-597A-4BCC-B749-38CE8A628312}" type="pres">
      <dgm:prSet presAssocID="{9BB90622-00C6-4CBD-902C-9E9A990042A1}" presName="hierChild5" presStyleCnt="0"/>
      <dgm:spPr/>
      <dgm:t>
        <a:bodyPr/>
        <a:lstStyle/>
        <a:p>
          <a:endParaRPr lang="es-ES"/>
        </a:p>
      </dgm:t>
    </dgm:pt>
    <dgm:pt modelId="{7A39DBCA-167E-48D5-BCB0-BCB333697CC9}" type="pres">
      <dgm:prSet presAssocID="{D760414D-BDEC-4C25-9161-1B510ADEB639}" presName="Name37" presStyleLbl="parChTrans1D2" presStyleIdx="7" presStyleCnt="9"/>
      <dgm:spPr/>
      <dgm:t>
        <a:bodyPr/>
        <a:lstStyle/>
        <a:p>
          <a:endParaRPr lang="es-ES"/>
        </a:p>
      </dgm:t>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7" presStyleCnt="9" custScaleX="116422" custScaleY="129981" custLinFactX="-35135" custLinFactNeighborX="-100000" custLinFactNeighborY="21687">
        <dgm:presLayoutVars>
          <dgm:chPref val="3"/>
        </dgm:presLayoutVars>
      </dgm:prSet>
      <dgm:spPr/>
      <dgm:t>
        <a:bodyPr/>
        <a:lstStyle/>
        <a:p>
          <a:endParaRPr lang="es-ES"/>
        </a:p>
      </dgm:t>
    </dgm:pt>
    <dgm:pt modelId="{A4B2BFCE-439E-4711-865B-8C69829B438B}" type="pres">
      <dgm:prSet presAssocID="{5D1E6565-5DE5-4245-8255-67031EF7027D}" presName="rootConnector" presStyleLbl="node2" presStyleIdx="7" presStyleCnt="9"/>
      <dgm:spPr/>
      <dgm:t>
        <a:bodyPr/>
        <a:lstStyle/>
        <a:p>
          <a:endParaRPr lang="es-ES"/>
        </a:p>
      </dgm:t>
    </dgm:pt>
    <dgm:pt modelId="{12F17A78-BE61-402F-A2F9-5BCCE4C86D03}" type="pres">
      <dgm:prSet presAssocID="{5D1E6565-5DE5-4245-8255-67031EF7027D}" presName="hierChild4" presStyleCnt="0"/>
      <dgm:spPr/>
    </dgm:pt>
    <dgm:pt modelId="{D90AC9FE-3963-4CBB-A2C4-9222FDEA7CAE}" type="pres">
      <dgm:prSet presAssocID="{0B160D45-1F6F-4C2F-80E4-D90BDFD29720}" presName="Name37" presStyleLbl="parChTrans1D3" presStyleIdx="21" presStyleCnt="24"/>
      <dgm:spPr/>
      <dgm:t>
        <a:bodyPr/>
        <a:lstStyle/>
        <a:p>
          <a:endParaRPr lang="es-ES"/>
        </a:p>
      </dgm:t>
    </dgm:pt>
    <dgm:pt modelId="{594B2C53-CC62-4BD8-821B-207BBC04FBCB}" type="pres">
      <dgm:prSet presAssocID="{29C32AED-6D75-43B1-B0CF-8A3B5271A6EF}" presName="hierRoot2" presStyleCnt="0">
        <dgm:presLayoutVars>
          <dgm:hierBranch val="init"/>
        </dgm:presLayoutVars>
      </dgm:prSet>
      <dgm:spPr/>
    </dgm:pt>
    <dgm:pt modelId="{A7E3F7C1-9213-4EF7-B830-6B45846D11EF}" type="pres">
      <dgm:prSet presAssocID="{29C32AED-6D75-43B1-B0CF-8A3B5271A6EF}" presName="rootComposite" presStyleCnt="0"/>
      <dgm:spPr/>
    </dgm:pt>
    <dgm:pt modelId="{DC308E82-748F-428B-88AB-7645124EE7D9}" type="pres">
      <dgm:prSet presAssocID="{29C32AED-6D75-43B1-B0CF-8A3B5271A6EF}" presName="rootText" presStyleLbl="node3" presStyleIdx="21" presStyleCnt="24" custLinFactX="-35105" custLinFactNeighborX="-100000" custLinFactNeighborY="49127">
        <dgm:presLayoutVars>
          <dgm:chPref val="3"/>
        </dgm:presLayoutVars>
      </dgm:prSet>
      <dgm:spPr/>
      <dgm:t>
        <a:bodyPr/>
        <a:lstStyle/>
        <a:p>
          <a:endParaRPr lang="es-ES"/>
        </a:p>
      </dgm:t>
    </dgm:pt>
    <dgm:pt modelId="{53D3EA71-8F01-4F8D-AA77-9E827FBEF901}" type="pres">
      <dgm:prSet presAssocID="{29C32AED-6D75-43B1-B0CF-8A3B5271A6EF}" presName="rootConnector" presStyleLbl="node3" presStyleIdx="21" presStyleCnt="24"/>
      <dgm:spPr/>
      <dgm:t>
        <a:bodyPr/>
        <a:lstStyle/>
        <a:p>
          <a:endParaRPr lang="es-ES"/>
        </a:p>
      </dgm:t>
    </dgm:pt>
    <dgm:pt modelId="{D19DD7B7-7DD1-459A-B6CE-7E53F3B446D9}" type="pres">
      <dgm:prSet presAssocID="{29C32AED-6D75-43B1-B0CF-8A3B5271A6EF}" presName="hierChild4" presStyleCnt="0"/>
      <dgm:spPr/>
    </dgm:pt>
    <dgm:pt modelId="{3AF7482A-020C-463C-891F-E31D0FE4F9BD}" type="pres">
      <dgm:prSet presAssocID="{5D1E1118-E83A-4838-9FAF-1827ACF18278}" presName="Name37" presStyleLbl="parChTrans1D4" presStyleIdx="13" presStyleCnt="14"/>
      <dgm:spPr/>
      <dgm:t>
        <a:bodyPr/>
        <a:lstStyle/>
        <a:p>
          <a:endParaRPr lang="es-ES"/>
        </a:p>
      </dgm:t>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4" presStyleIdx="13" presStyleCnt="14" custLinFactX="-33982" custLinFactNeighborX="-100000" custLinFactNeighborY="44660">
        <dgm:presLayoutVars>
          <dgm:chPref val="3"/>
        </dgm:presLayoutVars>
      </dgm:prSet>
      <dgm:spPr/>
      <dgm:t>
        <a:bodyPr/>
        <a:lstStyle/>
        <a:p>
          <a:endParaRPr lang="es-ES"/>
        </a:p>
      </dgm:t>
    </dgm:pt>
    <dgm:pt modelId="{0F9F43BD-DEE1-46EF-B210-BA97536EF256}" type="pres">
      <dgm:prSet presAssocID="{C7F5EC38-4C8E-4F36-BF16-1F7E9FCCD884}" presName="rootConnector" presStyleLbl="node4" presStyleIdx="13" presStyleCnt="14"/>
      <dgm:spPr/>
      <dgm:t>
        <a:bodyPr/>
        <a:lstStyle/>
        <a:p>
          <a:endParaRPr lang="es-ES"/>
        </a:p>
      </dgm:t>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6AB543AA-8FE9-47A5-88A3-CF42EDFBA993}" type="pres">
      <dgm:prSet presAssocID="{29C32AED-6D75-43B1-B0CF-8A3B5271A6EF}"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8" presStyleCnt="9"/>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8" presStyleCnt="9" custScaleX="116422" custScaleY="129981" custLinFactX="-21732" custLinFactNeighborX="-100000" custLinFactNeighborY="21687">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8" presStyleCnt="9"/>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2" presStyleCnt="24"/>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2" presStyleCnt="24" custLinFactX="-12680" custLinFactNeighborX="-100000" custLinFactNeighborY="42541">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22" presStyleCnt="24"/>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E439BCB7-1A9E-4DC4-B574-6A3AB723443A}" type="pres">
      <dgm:prSet presAssocID="{57572AFF-5DC6-4FA4-95B5-89615D89B624}" presName="Name37" presStyleLbl="parChTrans1D3" presStyleIdx="23" presStyleCnt="24"/>
      <dgm:spPr/>
      <dgm:t>
        <a:bodyPr/>
        <a:lstStyle/>
        <a:p>
          <a:endParaRPr lang="es-ES"/>
        </a:p>
      </dgm:t>
    </dgm:pt>
    <dgm:pt modelId="{921DBB7C-833F-43F6-877E-9ECE784EBB81}" type="pres">
      <dgm:prSet presAssocID="{1F98B417-C85B-4C68-B3CD-B8F57CD77057}" presName="hierRoot2" presStyleCnt="0">
        <dgm:presLayoutVars>
          <dgm:hierBranch val="init"/>
        </dgm:presLayoutVars>
      </dgm:prSet>
      <dgm:spPr/>
    </dgm:pt>
    <dgm:pt modelId="{0462733C-6062-4B83-8C48-080E930D182C}" type="pres">
      <dgm:prSet presAssocID="{1F98B417-C85B-4C68-B3CD-B8F57CD77057}" presName="rootComposite" presStyleCnt="0"/>
      <dgm:spPr/>
    </dgm:pt>
    <dgm:pt modelId="{3400E62A-A457-4CC2-B245-F8C601CA21D6}" type="pres">
      <dgm:prSet presAssocID="{1F98B417-C85B-4C68-B3CD-B8F57CD77057}" presName="rootText" presStyleLbl="node3" presStyleIdx="23" presStyleCnt="24" custLinFactX="-11666" custLinFactNeighborX="-100000" custLinFactNeighborY="38489">
        <dgm:presLayoutVars>
          <dgm:chPref val="3"/>
        </dgm:presLayoutVars>
      </dgm:prSet>
      <dgm:spPr/>
      <dgm:t>
        <a:bodyPr/>
        <a:lstStyle/>
        <a:p>
          <a:endParaRPr lang="es-ES"/>
        </a:p>
      </dgm:t>
    </dgm:pt>
    <dgm:pt modelId="{E31B11CB-8C8A-4E55-94EE-9F7392C2BC6D}" type="pres">
      <dgm:prSet presAssocID="{1F98B417-C85B-4C68-B3CD-B8F57CD77057}" presName="rootConnector" presStyleLbl="node3" presStyleIdx="23" presStyleCnt="24"/>
      <dgm:spPr/>
      <dgm:t>
        <a:bodyPr/>
        <a:lstStyle/>
        <a:p>
          <a:endParaRPr lang="es-ES"/>
        </a:p>
      </dgm:t>
    </dgm:pt>
    <dgm:pt modelId="{476B4D81-2634-4DA6-8EB0-07982D2EA318}" type="pres">
      <dgm:prSet presAssocID="{1F98B417-C85B-4C68-B3CD-B8F57CD77057}" presName="hierChild4" presStyleCnt="0"/>
      <dgm:spPr/>
    </dgm:pt>
    <dgm:pt modelId="{D9BEEC43-7E80-4DFF-BD2E-A28DC428211C}" type="pres">
      <dgm:prSet presAssocID="{1F98B417-C85B-4C68-B3CD-B8F57CD77057}" presName="hierChild5" presStyleCnt="0"/>
      <dgm:spPr/>
    </dgm:pt>
    <dgm:pt modelId="{5515FA98-43FD-4C5F-9964-A88C5CE1F8CB}" type="pres">
      <dgm:prSet presAssocID="{0014B380-09CB-41ED-9375-9C812778C0FC}"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A579E667-034D-42BA-ADB8-6EBCD9D7DBF8}" srcId="{C6448B50-F0EF-4B66-9F18-5022EAECDCDD}" destId="{B7A8A74F-4634-491A-A4C4-F98F298E2FBF}" srcOrd="3" destOrd="0" parTransId="{A2F6FB3E-939D-4E20-BD4F-CC0ACEABE87F}" sibTransId="{CABD0B19-EFD2-4CB6-90BF-4A6236215791}"/>
    <dgm:cxn modelId="{D4B72C38-204F-4AD0-B7CA-584A5253ECAB}" type="presOf" srcId="{58984C8C-8D29-4688-BC34-00328237EC80}" destId="{78CAD716-CEA1-427E-878B-5168F95E49C3}" srcOrd="0" destOrd="0" presId="urn:microsoft.com/office/officeart/2005/8/layout/orgChart1"/>
    <dgm:cxn modelId="{12DC042D-1BC9-4663-82D9-868FF8B9F065}" type="presOf" srcId="{35B7D117-159F-41CA-92B2-B17D37C6F1E6}" destId="{0A3DA2D2-2E81-4798-9694-B8A0036685F8}"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D232C8E9-654C-4573-8627-6F4F10395E29}" type="presOf" srcId="{AC751D16-9005-4361-A0D7-8329C712998B}" destId="{E41537AE-CEB1-4970-BF47-F3D52794C1EB}"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E978FDED-5EC7-4F2C-8054-DDA14653D26D}" type="presOf" srcId="{9F0E07BE-F760-4FC5-87E1-1B526B1240B8}" destId="{E8EA6339-3919-46D2-AAF9-F19E41C199A1}"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93E4CDE7-B981-4B7F-B513-4A76B53DC6EB}" srcId="{0014B380-09CB-41ED-9375-9C812778C0FC}" destId="{1F98B417-C85B-4C68-B3CD-B8F57CD77057}" srcOrd="1" destOrd="0" parTransId="{57572AFF-5DC6-4FA4-95B5-89615D89B624}" sibTransId="{0DAC1CDA-9BA4-4F6B-BFDC-42306CEA39DB}"/>
    <dgm:cxn modelId="{F23F71A0-BD5B-4F02-B5BA-14626D082080}" type="presOf" srcId="{F1A10389-1FF8-4D8A-AA16-F049E66B01DC}" destId="{115184EF-ED1B-4EF0-984A-A30CDA2E4662}"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A61B89A2-B0C3-4F0A-AE9C-25323EF18240}" srcId="{A3B53B6A-2518-4578-A5F3-1CF9D80A9935}" destId="{D42D4C10-8308-41B3-AE8E-3EC40125E43F}" srcOrd="0" destOrd="0" parTransId="{F6DA120E-F3F7-4977-86C4-F386338C4090}" sibTransId="{0ABB1356-1F73-48A3-8A21-59EC4C553791}"/>
    <dgm:cxn modelId="{46BCEAF6-EE30-4CBC-967B-267A4EE18ED2}" type="presOf" srcId="{3558D2A4-F978-4024-8C00-03E734AF33B2}" destId="{CB74B5CE-2FCC-43EA-A62C-6B1AC708D1E3}" srcOrd="0" destOrd="0" presId="urn:microsoft.com/office/officeart/2005/8/layout/orgChart1"/>
    <dgm:cxn modelId="{2CB0994B-DAE1-4368-B26A-CBEFCE6AFA88}" srcId="{35A7482F-3314-4DE6-9793-27D7375FB32F}" destId="{BF24B314-4BAE-4104-9DB9-41A1D8C4034B}" srcOrd="3" destOrd="0" parTransId="{7EC749EB-6E6C-4422-A7A2-6F0B99CAF107}" sibTransId="{3D6FED11-FE9C-483E-A489-9708B1EDB17E}"/>
    <dgm:cxn modelId="{4E92AA4C-2712-45F5-89A9-076679983B22}" srcId="{29C32AED-6D75-43B1-B0CF-8A3B5271A6EF}" destId="{C7F5EC38-4C8E-4F36-BF16-1F7E9FCCD884}" srcOrd="0" destOrd="0" parTransId="{5D1E1118-E83A-4838-9FAF-1827ACF18278}" sibTransId="{806B168D-82BA-4E95-9030-828D8F96D1AC}"/>
    <dgm:cxn modelId="{1FAFEF19-7688-4350-8499-ACB8A97DB9EA}" type="presOf" srcId="{A250657B-44FE-4CBD-87FC-1488460029D7}" destId="{B7BC6221-E8B7-4A2B-B39E-260E766336F1}" srcOrd="0"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EB78AAA3-0251-41E7-9AF2-B19571C55172}" type="presOf" srcId="{00A68B6F-03A5-4E3C-8F18-AA5FC8CAA003}" destId="{66D24969-BD0B-463F-86C5-611161793AF6}"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168A3B85-3B4E-4364-9A1D-466956B57766}" srcId="{5D1E6565-5DE5-4245-8255-67031EF7027D}" destId="{29C32AED-6D75-43B1-B0CF-8A3B5271A6EF}" srcOrd="0" destOrd="0" parTransId="{0B160D45-1F6F-4C2F-80E4-D90BDFD29720}" sibTransId="{919F885F-9AB1-4838-9C81-3608FCFD0516}"/>
    <dgm:cxn modelId="{83126E9F-0296-4261-9C1B-580C7918AFDA}" type="presOf" srcId="{E4F8B1B0-BE68-463C-A4F5-AAA1515BC19E}" destId="{A4802FB8-827B-466D-801B-6F7926B787AC}" srcOrd="0" destOrd="0" presId="urn:microsoft.com/office/officeart/2005/8/layout/orgChart1"/>
    <dgm:cxn modelId="{0E992F97-3606-4957-BB42-DD60CBCA11E6}" type="presOf" srcId="{DDBA1720-FC9E-4F72-85D0-BB3FD9879914}" destId="{1AB19FED-20B8-454C-A46D-AAB554A59357}" srcOrd="1" destOrd="0" presId="urn:microsoft.com/office/officeart/2005/8/layout/orgChart1"/>
    <dgm:cxn modelId="{B03B696C-6C3D-4FCA-A978-AA322E74EF71}" type="presOf" srcId="{21D94948-5F1C-46B1-950D-F797C8C18C4F}" destId="{53F78B64-C94E-471D-8914-124FF37A49FD}" srcOrd="0"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03FF2991-8029-4B01-86A6-0DD24B2F0DCF}" type="presOf" srcId="{62D44199-D7E4-4930-B4CA-6F879F23EC57}" destId="{A02B4B58-DA53-45C0-9A52-22528787F279}" srcOrd="1"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AC67BDAC-C9FE-40E9-B8D2-57076F99DCA2}" type="presOf" srcId="{88415151-504E-489D-A08F-DE116BF75955}" destId="{56AC083C-4A86-4265-9C36-BA24F37CBA98}" srcOrd="0" destOrd="0" presId="urn:microsoft.com/office/officeart/2005/8/layout/orgChart1"/>
    <dgm:cxn modelId="{D7113C83-45FB-4DA8-81AE-BD9776EA97DD}" type="presOf" srcId="{04A82F50-F157-4D73-87B2-51AEA6C772CF}" destId="{789BA33C-8FCB-4CBA-8AB6-679536C90B53}" srcOrd="0" destOrd="0" presId="urn:microsoft.com/office/officeart/2005/8/layout/orgChart1"/>
    <dgm:cxn modelId="{223012A9-B12C-4EFE-8C40-6EDD14FE295C}" type="presOf" srcId="{DDBA1720-FC9E-4F72-85D0-BB3FD9879914}" destId="{AEB58ADF-C732-4C8E-B971-0FD8003B75A1}"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0B6F6BEA-EEC4-4A8B-8ACA-C2BD7268465E}" type="presOf" srcId="{29C32AED-6D75-43B1-B0CF-8A3B5271A6EF}" destId="{DC308E82-748F-428B-88AB-7645124EE7D9}"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E0B4D1A9-8A54-4DDD-9D45-51B6D8A5A18D}" type="presOf" srcId="{6C9A6C58-B0BE-4323-8B04-D2F2850D08CB}" destId="{B8623198-5817-40EE-BE98-4908EE762F41}" srcOrd="1"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AFE5CACD-45BC-45D7-9852-7FDEB3EE4269}" srcId="{28DF5D88-CED1-4244-A2E4-44EBD5B26AC6}" destId="{9C322E09-275C-483D-A525-7857A4D7FAA8}" srcOrd="0" destOrd="0" parTransId="{04A82F50-F157-4D73-87B2-51AEA6C772CF}" sibTransId="{DCB7991D-4ADB-4706-AE44-CF7E4798BFAD}"/>
    <dgm:cxn modelId="{C7B48BE7-BD51-48E9-9A28-74FE0E24F76A}" srcId="{35A7482F-3314-4DE6-9793-27D7375FB32F}" destId="{5D1E6565-5DE5-4245-8255-67031EF7027D}" srcOrd="7" destOrd="0" parTransId="{D760414D-BDEC-4C25-9161-1B510ADEB639}" sibTransId="{ABDB1E9A-BA28-46BB-B774-1A5521516EDF}"/>
    <dgm:cxn modelId="{F41BA4CC-0DFE-4B3C-AF7C-E71F6653BEAC}" type="presOf" srcId="{A3B53B6A-2518-4578-A5F3-1CF9D80A9935}" destId="{C406E529-75E6-4268-9AB3-E3692924BA32}" srcOrd="0" destOrd="0" presId="urn:microsoft.com/office/officeart/2005/8/layout/orgChart1"/>
    <dgm:cxn modelId="{2486E80E-2A6E-4996-8E4F-77220BB52F29}" type="presOf" srcId="{12EB78C6-2340-4D7A-AE4C-AD5C7728A005}" destId="{D7CDF163-2E6A-4C95-9DFD-6F7F88BDE40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C8164DD-5DA0-4DC1-8228-30F53147F25E}" type="presOf" srcId="{C6448B50-F0EF-4B66-9F18-5022EAECDCDD}" destId="{2B564C59-5640-4D74-9C4D-326686761FB0}" srcOrd="0" destOrd="0" presId="urn:microsoft.com/office/officeart/2005/8/layout/orgChart1"/>
    <dgm:cxn modelId="{4E18225F-3809-4BD7-B532-DCB091389739}" type="presOf" srcId="{29C32AED-6D75-43B1-B0CF-8A3B5271A6EF}" destId="{53D3EA71-8F01-4F8D-AA77-9E827FBEF901}" srcOrd="1" destOrd="0" presId="urn:microsoft.com/office/officeart/2005/8/layout/orgChart1"/>
    <dgm:cxn modelId="{760B1D13-304D-4211-8177-82BB53388839}" srcId="{FF4F5470-B763-4EDB-B187-8D335F13A1EF}" destId="{5BA7BF15-FCC7-407A-9AFC-BE2D7BA67863}" srcOrd="1" destOrd="0" parTransId="{76669FFC-5BD8-4AC9-9E73-D2FBBF748EA4}" sibTransId="{2067C5B9-D4BA-4012-88C7-653624338DD3}"/>
    <dgm:cxn modelId="{5199CE38-AF63-4EB2-A458-6DC4FEE1FB43}" type="presOf" srcId="{1CB2A2EF-2636-4D0B-B8B0-7B211CAEF9A9}" destId="{BF577587-284F-4446-8848-39BB33B4A896}" srcOrd="0" destOrd="0" presId="urn:microsoft.com/office/officeart/2005/8/layout/orgChart1"/>
    <dgm:cxn modelId="{A4ED907D-EEDC-403F-94C7-DB1982B0FDD5}" type="presOf" srcId="{1AF535D5-5EED-4F7D-B567-F4B0BC2BDB01}" destId="{945EC9FE-BE50-40DC-886C-DB1A38FCC91C}"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5B04EFCB-5FB3-4704-AFFC-4515C71B6691}" type="presOf" srcId="{6C2C6513-B9BD-4524-AB5E-9B4878DE9AE2}" destId="{5B2B04B4-42ED-4E1C-A483-AF10E5475DFA}"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83922CF1-2B5E-43EC-94CA-DF0A18F752BB}" type="presOf" srcId="{084143BF-C64B-4222-845B-1298BBA65127}" destId="{F74232FA-BEC1-40D8-B7DD-87C3EBB3266D}" srcOrd="0" destOrd="0" presId="urn:microsoft.com/office/officeart/2005/8/layout/orgChart1"/>
    <dgm:cxn modelId="{49E94481-239A-4497-B30A-DD744E14E2E2}" type="presOf" srcId="{1CB2A2EF-2636-4D0B-B8B0-7B211CAEF9A9}" destId="{94B13D90-0EB9-440E-A8F7-334211523AA6}"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ADC7F07-C936-47F4-8760-DAB1EE769022}" type="presOf" srcId="{35B7D117-159F-41CA-92B2-B17D37C6F1E6}" destId="{6E602FED-E3AD-41BD-9223-E0E5F6457647}" srcOrd="1"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D4701251-6AB7-4FDB-87EF-F5F1A844102C}" type="presOf" srcId="{1F98B417-C85B-4C68-B3CD-B8F57CD77057}" destId="{3400E62A-A457-4CC2-B245-F8C601CA21D6}" srcOrd="0" destOrd="0" presId="urn:microsoft.com/office/officeart/2005/8/layout/orgChart1"/>
    <dgm:cxn modelId="{CAFE264F-6FB5-40BD-A0E3-1CFC96D7105F}" type="presOf" srcId="{478A8885-01C1-4746-8FC1-BA9328D52670}" destId="{ADBAEAB9-CBAA-434B-A498-9EC576A27253}" srcOrd="0" destOrd="0" presId="urn:microsoft.com/office/officeart/2005/8/layout/orgChart1"/>
    <dgm:cxn modelId="{533F131E-66B6-4B77-AF71-8898C4936A6D}" type="presOf" srcId="{C7F5EC38-4C8E-4F36-BF16-1F7E9FCCD884}" destId="{F671C757-F80A-4CAF-BBA6-70D5E14E25B5}" srcOrd="0" destOrd="0" presId="urn:microsoft.com/office/officeart/2005/8/layout/orgChart1"/>
    <dgm:cxn modelId="{90D15394-4375-450E-80D9-94EC5786ED3C}" srcId="{F7F350EF-CFD3-4100-A0A5-E157296E7073}" destId="{62D44199-D7E4-4930-B4CA-6F879F23EC57}" srcOrd="0" destOrd="0" parTransId="{AD2DCAD0-3A8A-440B-848E-B85F01A3C19F}" sibTransId="{82F51B1D-D0D9-437C-9B57-01B709E8B2A0}"/>
    <dgm:cxn modelId="{77968744-9B1D-4A1E-99CC-4B0A462C7013}" type="presOf" srcId="{50CB3EF0-0B36-48B8-B68C-DFC7DB7DDB19}" destId="{7676D148-449D-4BB1-A0AC-CDAA9ACC014E}"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91369E91-8272-494A-961F-C7513396E752}" srcId="{FF4F5470-B763-4EDB-B187-8D335F13A1EF}" destId="{0BBA9EA3-8CAE-4D21-897F-47D716E83F5A}" srcOrd="2" destOrd="0" parTransId="{FDC5439C-9706-421C-BC35-586626046664}" sibTransId="{72311DF3-2CC2-4E27-A6CD-C591491F8BBC}"/>
    <dgm:cxn modelId="{311E8A2B-2718-48C7-BD25-0DD12A56E875}" srcId="{732884C5-EDCB-4D7A-9C7C-2185BF033B50}" destId="{5C3D9CD5-9079-451A-9A1A-D8C08BD28155}" srcOrd="0" destOrd="0" parTransId="{88415151-504E-489D-A08F-DE116BF75955}" sibTransId="{76156EFC-BD9E-4DE2-BD84-D7F7EF2D5485}"/>
    <dgm:cxn modelId="{64580CC6-9869-431C-A59C-5B9A89E99ACA}" type="presOf" srcId="{C2E539DE-B200-4637-AA6D-C67CF97980FE}" destId="{9BCAC6FC-F942-49BD-A5B1-E82BD210D92E}" srcOrd="1"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4EC5C3B2-F1DE-47D0-8D41-998CF382FE5E}" type="presOf" srcId="{5BA7BF15-FCC7-407A-9AFC-BE2D7BA67863}" destId="{0EC6C7A5-B332-4F71-B8BD-EE2BEDF47E6B}" srcOrd="1"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AD7EE09-4E4E-40BE-BD31-1F0F734B6DC8}" srcId="{FF4F5470-B763-4EDB-B187-8D335F13A1EF}" destId="{AC751D16-9005-4361-A0D7-8329C712998B}" srcOrd="3" destOrd="0" parTransId="{58984C8C-8D29-4688-BC34-00328237EC80}" sibTransId="{6919A26B-ED44-409E-9416-0383AFC6C76D}"/>
    <dgm:cxn modelId="{4927E79E-BC55-48BE-9B0C-CE70AED45344}" type="presOf" srcId="{00A68B6F-03A5-4E3C-8F18-AA5FC8CAA003}" destId="{C4B8B782-4E52-4A68-A814-5E78B500D3DB}" srcOrd="1"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0F5E373B-63DE-4ACC-A9EC-D3CC59610631}" type="presOf" srcId="{A28D584A-39E6-4B61-9137-0F59BFDDD023}" destId="{920EE64E-D41C-4337-87A7-469C937FD2F8}"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C7FEF9B3-2361-44AD-BF60-88A033333779}" type="presOf" srcId="{E442F873-49B9-449C-879F-C8D1BAD5A46E}" destId="{EEFE1170-A4C7-48E4-883A-37FA3BC1D27D}" srcOrd="1" destOrd="0" presId="urn:microsoft.com/office/officeart/2005/8/layout/orgChart1"/>
    <dgm:cxn modelId="{8338FA81-095B-4335-96B5-3241CC71CBE0}" type="presOf" srcId="{9BB90622-00C6-4CBD-902C-9E9A990042A1}" destId="{2F7AA5CC-D3B9-4810-9034-1747BB14C21A}"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605FE6DC-BCD5-4B72-9069-3743B73B1DA8}" type="presOf" srcId="{17281052-6329-4FFB-984C-172F9447106B}" destId="{0F4F442F-A245-4DF1-A992-372DA06F74F0}"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710E7E3D-AE53-4063-AD4B-FFEA7DD7B506}" type="presOf" srcId="{2C4AF397-BB6B-41B5-AB7E-5E3E83F319DB}" destId="{0B148A6B-4D03-4E0E-8477-D6F3A5DEE71D}"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058A3B4A-F74B-4DAA-B3CA-1EE29971D798}" type="presOf" srcId="{9E58E94D-AB61-4089-AA70-4DF797A823B2}" destId="{5083AC3D-7193-439D-94DF-99ECD8CD39D7}" srcOrd="0"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B32CC11F-6FD1-4431-908B-D4EA797A2056}" type="presOf" srcId="{0014B380-09CB-41ED-9375-9C812778C0FC}" destId="{E265EEAF-A6B3-48C9-BC0E-25FCBC24E36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B2286445-D1FF-44A7-B82D-E3362CBB2973}" type="presOf" srcId="{F7F350EF-CFD3-4100-A0A5-E157296E7073}" destId="{A4AECAC7-0275-45DE-B4D8-B5C4A62A3401}" srcOrd="1"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FF2A28ED-0200-4805-A8D2-C113CAFEC556}" type="presOf" srcId="{D00F002A-97DF-4103-BB3A-889EF96B94E1}" destId="{6F0A876D-60CD-4A71-BC5E-7B66BE5821F1}" srcOrd="0" destOrd="0" presId="urn:microsoft.com/office/officeart/2005/8/layout/orgChart1"/>
    <dgm:cxn modelId="{3B6653F5-04B1-46BF-A220-E66B699D21CE}" srcId="{35A7482F-3314-4DE6-9793-27D7375FB32F}" destId="{0014B380-09CB-41ED-9375-9C812778C0FC}" srcOrd="8" destOrd="0" parTransId="{79C101EA-737C-4022-BC01-39661D28F01A}" sibTransId="{0E061784-3B69-4F07-9570-01170BBE69A8}"/>
    <dgm:cxn modelId="{37CFD34B-7821-49A8-8115-F93CE0FD6AC1}" type="presOf" srcId="{7E132308-3D0F-46FB-A848-EE3A73C0F58E}" destId="{69B7F5A7-ED1A-40D0-A640-248EB937577D}" srcOrd="0" destOrd="0" presId="urn:microsoft.com/office/officeart/2005/8/layout/orgChart1"/>
    <dgm:cxn modelId="{F4064360-C92C-4B7F-8E78-0564CF2DAB6A}" type="presOf" srcId="{6A139463-7CE4-4549-9721-B1906EDB2873}" destId="{B939033C-E383-4FB0-A159-2D77D057D6A4}" srcOrd="0" destOrd="0" presId="urn:microsoft.com/office/officeart/2005/8/layout/orgChart1"/>
    <dgm:cxn modelId="{CBC3A59E-D295-40AF-8075-8CADCF0970C9}" type="presOf" srcId="{79C101EA-737C-4022-BC01-39661D28F01A}" destId="{264FA0F7-535A-4FA5-9884-B1D68A8B82D9}"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EFB74735-20FD-4541-886B-F6A72CD01670}" type="presOf" srcId="{0014B380-09CB-41ED-9375-9C812778C0FC}" destId="{D0B93D20-6874-409B-A5AA-E1B11763E941}" srcOrd="1"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EBE95A45-1E4F-41B8-BDFA-0342E9AA096B}" type="presOf" srcId="{B7A8A74F-4634-491A-A4C4-F98F298E2FBF}" destId="{71E1F478-B6CA-4963-B7A0-D55E6B9C0BA5}" srcOrd="1" destOrd="0" presId="urn:microsoft.com/office/officeart/2005/8/layout/orgChart1"/>
    <dgm:cxn modelId="{C2FD77AA-FFD9-47D6-AC8B-8069F2162911}" type="presOf" srcId="{C2E539DE-B200-4637-AA6D-C67CF97980FE}" destId="{98971EBE-3397-4FA3-B290-D349B5BA51FA}"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6524D289-06EB-4708-8389-693E062C2C71}" type="presOf" srcId="{A2F6FB3E-939D-4E20-BD4F-CC0ACEABE87F}" destId="{3F86A63D-79FA-443F-B7E8-F1D61F3B6D2A}"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99ACE03C-9660-443D-A67F-DAB3BBF9CBA8}" type="presOf" srcId="{FDC5439C-9706-421C-BC35-586626046664}" destId="{2AF9BD27-7978-46B5-95A2-05FBC03CE951}" srcOrd="0" destOrd="0" presId="urn:microsoft.com/office/officeart/2005/8/layout/orgChart1"/>
    <dgm:cxn modelId="{1F78AF89-9441-4E7C-81C5-092031FF9100}" srcId="{35A7482F-3314-4DE6-9793-27D7375FB32F}" destId="{654E4FF8-C9D3-4290-9FDB-A56E28C796F9}" srcOrd="4" destOrd="0" parTransId="{1E803BDC-A421-4DC1-AF60-ED81BA54AD5C}" sibTransId="{0A72DD1E-4237-4FF4-AE4B-62469857926D}"/>
    <dgm:cxn modelId="{5F9B6DBC-2CC7-46F6-93C9-F70B8FCA18E4}" srcId="{35A7482F-3314-4DE6-9793-27D7375FB32F}" destId="{9BB90622-00C6-4CBD-902C-9E9A990042A1}" srcOrd="6" destOrd="0" parTransId="{21D94948-5F1C-46B1-950D-F797C8C18C4F}" sibTransId="{BF651F90-0E5C-4585-B556-BE9B3C8D72AB}"/>
    <dgm:cxn modelId="{C2C6B75E-CE74-428A-B5B4-DBF7AF18C929}" type="presOf" srcId="{BF24B314-4BAE-4104-9DB9-41A1D8C4034B}" destId="{398F164E-5E41-427D-9538-C6EEC2A42F69}"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02E55E9A-6DCC-424E-BD13-339BDBB6CA7A}" type="presOf" srcId="{E423F766-9FBF-4BA4-A25B-076D6050C9D8}" destId="{ED2CA5CC-F450-45C0-8E61-49D16D91E314}"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6D60E667-DB49-4633-B566-CD57C33FCA8D}" type="presOf" srcId="{C7F5EC38-4C8E-4F36-BF16-1F7E9FCCD884}" destId="{0F9F43BD-DEE1-46EF-B210-BA97536EF256}"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6A3564B0-92C7-4CAE-8E15-C458E8AC859F}" type="presOf" srcId="{9BB90622-00C6-4CBD-902C-9E9A990042A1}" destId="{0B4B9C30-9D1E-43B8-85EF-3DE50B521FFF}" srcOrd="0"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6FD85826-E0F7-424E-8394-AA78A3FA84AE}" type="presOf" srcId="{9E58E94D-AB61-4089-AA70-4DF797A823B2}" destId="{F6FFB2EC-EB96-4960-8326-CF0C574B0282}" srcOrd="1" destOrd="0" presId="urn:microsoft.com/office/officeart/2005/8/layout/orgChart1"/>
    <dgm:cxn modelId="{AE32C49C-6803-4403-B8D4-C8473F7C5A24}" srcId="{A3B53B6A-2518-4578-A5F3-1CF9D80A9935}" destId="{35B7D117-159F-41CA-92B2-B17D37C6F1E6}" srcOrd="5" destOrd="0" parTransId="{6C2C6513-B9BD-4524-AB5E-9B4878DE9AE2}" sibTransId="{305F2DE4-5765-443A-9C7E-C1A8738A8B79}"/>
    <dgm:cxn modelId="{F4489BD1-99E0-4218-BA6B-23427279AD84}" srcId="{A3B53B6A-2518-4578-A5F3-1CF9D80A9935}" destId="{DDBA1720-FC9E-4F72-85D0-BB3FD9879914}" srcOrd="4" destOrd="0" parTransId="{2C4AF397-BB6B-41B5-AB7E-5E3E83F319DB}" sibTransId="{A9140A05-F562-41BB-833C-D6F998170B2E}"/>
    <dgm:cxn modelId="{D0D7934B-1676-4648-AC1F-8005051B0513}" srcId="{35A7482F-3314-4DE6-9793-27D7375FB32F}" destId="{FF4F5470-B763-4EDB-B187-8D335F13A1EF}" srcOrd="2" destOrd="0" parTransId="{A808C442-654E-41C2-8ABA-748E9D446F62}" sibTransId="{64B26366-8D75-444C-BF98-66D6D22B5113}"/>
    <dgm:cxn modelId="{35D33427-FD02-4F81-A08D-D085659E2D81}" type="presOf" srcId="{35A7482F-3314-4DE6-9793-27D7375FB32F}" destId="{0E93118C-A321-4B3B-8905-86F2D5F9440A}" srcOrd="0" destOrd="0" presId="urn:microsoft.com/office/officeart/2005/8/layout/orgChart1"/>
    <dgm:cxn modelId="{7E9317A6-D297-45F8-B7C7-64194811C0BA}" type="presOf" srcId="{6C9A6C58-B0BE-4323-8B04-D2F2850D08CB}" destId="{6B998080-B473-477A-9DC6-70F4FB5BD793}" srcOrd="0" destOrd="0" presId="urn:microsoft.com/office/officeart/2005/8/layout/orgChart1"/>
    <dgm:cxn modelId="{E9688906-3F0A-4D00-9563-765FDC4377A0}" type="presOf" srcId="{478A8885-01C1-4746-8FC1-BA9328D52670}" destId="{9B113BE8-D56B-4956-8FD5-66ACAE530537}" srcOrd="1"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645749E6-E031-4094-A2BF-3274E5012D2B}" type="presOf" srcId="{1F98B417-C85B-4C68-B3CD-B8F57CD77057}" destId="{E31B11CB-8C8A-4E55-94EE-9F7392C2BC6D}" srcOrd="1" destOrd="0" presId="urn:microsoft.com/office/officeart/2005/8/layout/orgChart1"/>
    <dgm:cxn modelId="{7EBCDDA7-5657-4811-9DD4-2242E67F9D93}" srcId="{28DF5D88-CED1-4244-A2E4-44EBD5B26AC6}" destId="{3558D2A4-F978-4024-8C00-03E734AF33B2}" srcOrd="5" destOrd="0" parTransId="{23EFC030-9654-4937-8A60-B1D614D585BB}" sibTransId="{60D0A8FB-D912-4E51-9912-99C877457ADF}"/>
    <dgm:cxn modelId="{C2A0AEFD-4F86-43C3-87A3-AB59656DB89A}" type="presOf" srcId="{875E9200-E6D5-4302-B1BE-48BB7C102504}" destId="{4582E4B1-354C-4793-9E9D-A2B4E82403A8}"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22D96C91-40B5-42EB-A93F-AC608C1D2B5F}" type="presOf" srcId="{E38CB669-A84E-4349-850F-1EDE328E0072}" destId="{AC3A76B5-1CC4-49D7-A534-03179985E570}" srcOrd="1"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A64BFF6C-0CCA-49D0-AA9A-3F4F1D65513F}" srcId="{51C258B5-32F1-4C1F-A0E2-CE27AC11F1A5}" destId="{35A7482F-3314-4DE6-9793-27D7375FB32F}" srcOrd="0" destOrd="0" parTransId="{B2C9D9B0-FC4B-4FDA-AF55-69B43A76993A}" sibTransId="{8909E35E-A34B-404F-AFCA-6A5EDAB70880}"/>
    <dgm:cxn modelId="{DBF41AB4-6EA7-44F4-B73E-A682C3E78D4A}" type="presOf" srcId="{0BBA9EA3-8CAE-4D21-897F-47D716E83F5A}" destId="{AF59ED0B-5D08-4290-8500-3F0F6612573D}" srcOrd="1"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3A94C8AD-4C54-47B1-AD44-8DCE209943E6}" srcId="{F1A10389-1FF8-4D8A-AA16-F049E66B01DC}" destId="{3FDCB3A8-BFC7-4407-AF44-ABADC12A7DFC}" srcOrd="0" destOrd="0" parTransId="{B7901809-990E-437F-8FBC-2E8616F3F7C7}" sibTransId="{DFDB14BD-9113-454E-A7CC-998FF1FB45E9}"/>
    <dgm:cxn modelId="{2C2B2288-35EB-4AEF-84BD-92FB29277BF1}" type="presOf" srcId="{A28D584A-39E6-4B61-9137-0F59BFDDD023}" destId="{FE8DC5D0-3258-4BA8-A00D-063AAE847880}" srcOrd="0" destOrd="0" presId="urn:microsoft.com/office/officeart/2005/8/layout/orgChart1"/>
    <dgm:cxn modelId="{B88B9434-44BF-4D04-8DC4-3ACB69FC3E5D}" type="presOf" srcId="{37A7F0C7-4542-4505-BD3E-305F3598F589}" destId="{ADC0025C-F018-4B23-A8E6-5BF55C6DA9EA}"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05ED6B77-6C65-4B2A-B1C7-D4CFAAE3010D}" type="presOf" srcId="{D760414D-BDEC-4C25-9161-1B510ADEB639}" destId="{7A39DBCA-167E-48D5-BCB0-BCB333697CC9}"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F495F605-C49F-402F-BC76-EF460FF49C4C}" type="presOf" srcId="{5D1E1118-E83A-4838-9FAF-1827ACF18278}" destId="{3AF7482A-020C-463C-891F-E31D0FE4F9BD}" srcOrd="0" destOrd="0" presId="urn:microsoft.com/office/officeart/2005/8/layout/orgChart1"/>
    <dgm:cxn modelId="{B9F47CB0-FF85-471A-A786-87CAFBDEC111}" type="presOf" srcId="{57572AFF-5DC6-4FA4-95B5-89615D89B624}" destId="{E439BCB7-1A9E-4DC4-B574-6A3AB723443A}"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60A2C061-CA30-4A21-815D-A3A6A5913E5E}" type="presOf" srcId="{9C322E09-275C-483D-A525-7857A4D7FAA8}" destId="{242B4D59-FF77-4167-97F6-FF89FFEC2AB2}"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C7CAFD92-0AE6-46FF-8D3E-4CAB70BDF609}" type="presOf" srcId="{0B160D45-1F6F-4C2F-80E4-D90BDFD29720}" destId="{D90AC9FE-3963-4CBB-A2C4-9222FDEA7CAE}"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1588E715-5BB8-428D-BB9B-473C60EDC66B}" type="presOf" srcId="{AD2DCAD0-3A8A-440B-848E-B85F01A3C19F}" destId="{4F6E19F0-656E-46CE-813A-B754BFAEA354}"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7A0B9B54-E7FC-40EB-BA57-C158CDC9F4AA}" type="presOf" srcId="{B7901809-990E-437F-8FBC-2E8616F3F7C7}" destId="{587FB294-B988-45FB-9DFE-494EA9BAFA55}" srcOrd="0" destOrd="0" presId="urn:microsoft.com/office/officeart/2005/8/layout/orgChart1"/>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1940EC4F-5579-4490-9AF7-C614A8134833}" type="presParOf" srcId="{894209CB-7AD0-4879-A6F8-3DFD2339E54B}" destId="{ADC0025C-F018-4B23-A8E6-5BF55C6DA9EA}" srcOrd="2" destOrd="0" presId="urn:microsoft.com/office/officeart/2005/8/layout/orgChart1"/>
    <dgm:cxn modelId="{A187C6A3-12F0-45D7-9C49-3E2B23AA19A7}" type="presParOf" srcId="{894209CB-7AD0-4879-A6F8-3DFD2339E54B}" destId="{2F7DBE7D-5BC8-41DF-BA5D-32C21E217EC6}" srcOrd="3" destOrd="0" presId="urn:microsoft.com/office/officeart/2005/8/layout/orgChart1"/>
    <dgm:cxn modelId="{6F24AB6C-016A-4FC3-A86A-E69097451B1C}" type="presParOf" srcId="{2F7DBE7D-5BC8-41DF-BA5D-32C21E217EC6}" destId="{DC82855A-DD52-4C2C-8090-B00B2F79E2A1}" srcOrd="0" destOrd="0" presId="urn:microsoft.com/office/officeart/2005/8/layout/orgChart1"/>
    <dgm:cxn modelId="{34938CAA-BF9C-4AD4-9638-AB0175B15F43}" type="presParOf" srcId="{DC82855A-DD52-4C2C-8090-B00B2F79E2A1}" destId="{ADBAEAB9-CBAA-434B-A498-9EC576A27253}" srcOrd="0" destOrd="0" presId="urn:microsoft.com/office/officeart/2005/8/layout/orgChart1"/>
    <dgm:cxn modelId="{E3DECFB2-3B6B-48C0-B033-595B8FE6343A}" type="presParOf" srcId="{DC82855A-DD52-4C2C-8090-B00B2F79E2A1}" destId="{9B113BE8-D56B-4956-8FD5-66ACAE530537}" srcOrd="1" destOrd="0" presId="urn:microsoft.com/office/officeart/2005/8/layout/orgChart1"/>
    <dgm:cxn modelId="{CD946046-2022-45EE-A16E-6A8D6DFC02B9}" type="presParOf" srcId="{2F7DBE7D-5BC8-41DF-BA5D-32C21E217EC6}" destId="{B303373E-F8A6-47D2-BFF7-C53F03E309DD}" srcOrd="1" destOrd="0" presId="urn:microsoft.com/office/officeart/2005/8/layout/orgChart1"/>
    <dgm:cxn modelId="{350C7C9A-5A67-436E-843B-049E02A4BF1D}" type="presParOf" srcId="{2F7DBE7D-5BC8-41DF-BA5D-32C21E217EC6}" destId="{C74DCFC3-D17A-4BEE-A39C-D9A4F9DF2338}" srcOrd="2" destOrd="0" presId="urn:microsoft.com/office/officeart/2005/8/layout/orgChart1"/>
    <dgm:cxn modelId="{DD7B7AE4-C35E-41E5-9088-84A1E522DD49}" type="presParOf" srcId="{894209CB-7AD0-4879-A6F8-3DFD2339E54B}" destId="{945EC9FE-BE50-40DC-886C-DB1A38FCC91C}" srcOrd="4" destOrd="0" presId="urn:microsoft.com/office/officeart/2005/8/layout/orgChart1"/>
    <dgm:cxn modelId="{FBBE904D-B1C5-45A5-90EE-8F16462EC260}" type="presParOf" srcId="{894209CB-7AD0-4879-A6F8-3DFD2339E54B}" destId="{FBF69AF9-BD16-48F3-B92A-7622D1601485}" srcOrd="5"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7A67731B-E4E2-439B-B757-3FACA3D03AFB}" type="presParOf" srcId="{894209CB-7AD0-4879-A6F8-3DFD2339E54B}" destId="{7676D148-449D-4BB1-A0AC-CDAA9ACC014E}" srcOrd="6" destOrd="0" presId="urn:microsoft.com/office/officeart/2005/8/layout/orgChart1"/>
    <dgm:cxn modelId="{F7846E7C-8B08-4CBA-B5E1-0F6C3A622E38}" type="presParOf" srcId="{894209CB-7AD0-4879-A6F8-3DFD2339E54B}" destId="{09F8641B-0E4B-4EFD-9A66-AB3A4CA508B9}" srcOrd="7" destOrd="0" presId="urn:microsoft.com/office/officeart/2005/8/layout/orgChart1"/>
    <dgm:cxn modelId="{761549E6-4B74-4A78-9CE2-92BF52D87585}" type="presParOf" srcId="{09F8641B-0E4B-4EFD-9A66-AB3A4CA508B9}" destId="{C9D2A5A0-E7C3-44F0-9BFC-A3FC1B11AAB5}" srcOrd="0" destOrd="0" presId="urn:microsoft.com/office/officeart/2005/8/layout/orgChart1"/>
    <dgm:cxn modelId="{4B4B77A0-E7E7-4732-8D68-2B15D3EA480D}" type="presParOf" srcId="{C9D2A5A0-E7C3-44F0-9BFC-A3FC1B11AAB5}" destId="{FE8DC5D0-3258-4BA8-A00D-063AAE847880}" srcOrd="0" destOrd="0" presId="urn:microsoft.com/office/officeart/2005/8/layout/orgChart1"/>
    <dgm:cxn modelId="{B0E090B9-BBBF-4F82-879C-5951A537E954}" type="presParOf" srcId="{C9D2A5A0-E7C3-44F0-9BFC-A3FC1B11AAB5}" destId="{920EE64E-D41C-4337-87A7-469C937FD2F8}" srcOrd="1" destOrd="0" presId="urn:microsoft.com/office/officeart/2005/8/layout/orgChart1"/>
    <dgm:cxn modelId="{6CF29F3E-E398-4749-87A5-163ED51EA9A7}" type="presParOf" srcId="{09F8641B-0E4B-4EFD-9A66-AB3A4CA508B9}" destId="{DF7C0C2A-2299-4959-AD37-E726961F7534}" srcOrd="1" destOrd="0" presId="urn:microsoft.com/office/officeart/2005/8/layout/orgChart1"/>
    <dgm:cxn modelId="{F53DB8B0-7470-4430-8E25-BA4256EDBC13}" type="presParOf" srcId="{09F8641B-0E4B-4EFD-9A66-AB3A4CA508B9}" destId="{E07C9A9B-5322-479B-8FC8-9F53A7D0EEB3}" srcOrd="2" destOrd="0" presId="urn:microsoft.com/office/officeart/2005/8/layout/orgChart1"/>
    <dgm:cxn modelId="{E48EB8D4-EEC0-4AC5-B395-F9DC39E061AF}" type="presParOf" srcId="{894209CB-7AD0-4879-A6F8-3DFD2339E54B}" destId="{0B148A6B-4D03-4E0E-8477-D6F3A5DEE71D}" srcOrd="8" destOrd="0" presId="urn:microsoft.com/office/officeart/2005/8/layout/orgChart1"/>
    <dgm:cxn modelId="{35BFDBE7-7521-464B-96B7-90208D070FBC}" type="presParOf" srcId="{894209CB-7AD0-4879-A6F8-3DFD2339E54B}" destId="{9227308C-60DA-4428-8EED-049D68F5BC84}" srcOrd="9" destOrd="0" presId="urn:microsoft.com/office/officeart/2005/8/layout/orgChart1"/>
    <dgm:cxn modelId="{F9D90A1F-05A1-43E1-A595-AE54A395F781}" type="presParOf" srcId="{9227308C-60DA-4428-8EED-049D68F5BC84}" destId="{D7A7B9CF-1729-45BB-A207-BACC6D69E133}" srcOrd="0" destOrd="0" presId="urn:microsoft.com/office/officeart/2005/8/layout/orgChart1"/>
    <dgm:cxn modelId="{D0A26642-7C84-474F-A4B9-85DA1667725C}" type="presParOf" srcId="{D7A7B9CF-1729-45BB-A207-BACC6D69E133}" destId="{AEB58ADF-C732-4C8E-B971-0FD8003B75A1}" srcOrd="0" destOrd="0" presId="urn:microsoft.com/office/officeart/2005/8/layout/orgChart1"/>
    <dgm:cxn modelId="{5D29EB71-ECE9-4EA7-920C-87569CF04A99}" type="presParOf" srcId="{D7A7B9CF-1729-45BB-A207-BACC6D69E133}" destId="{1AB19FED-20B8-454C-A46D-AAB554A59357}" srcOrd="1" destOrd="0" presId="urn:microsoft.com/office/officeart/2005/8/layout/orgChart1"/>
    <dgm:cxn modelId="{6298801B-B0F4-4117-AF07-D1AA9BBC73A5}" type="presParOf" srcId="{9227308C-60DA-4428-8EED-049D68F5BC84}" destId="{8BFFF33A-7939-4843-9DCA-9F4A9D3685CD}" srcOrd="1" destOrd="0" presId="urn:microsoft.com/office/officeart/2005/8/layout/orgChart1"/>
    <dgm:cxn modelId="{54A0CEBC-94C1-4387-AA9A-327FC1524393}" type="presParOf" srcId="{9227308C-60DA-4428-8EED-049D68F5BC84}" destId="{9A9E85E3-A5A3-4515-856C-F0A9A3357C8C}" srcOrd="2" destOrd="0" presId="urn:microsoft.com/office/officeart/2005/8/layout/orgChart1"/>
    <dgm:cxn modelId="{033CC6F7-69DC-4A22-B9B5-02B245920700}" type="presParOf" srcId="{894209CB-7AD0-4879-A6F8-3DFD2339E54B}" destId="{5B2B04B4-42ED-4E1C-A483-AF10E5475DFA}" srcOrd="10" destOrd="0" presId="urn:microsoft.com/office/officeart/2005/8/layout/orgChart1"/>
    <dgm:cxn modelId="{9B18310C-1C2F-4878-BBDC-F40F57449B4D}" type="presParOf" srcId="{894209CB-7AD0-4879-A6F8-3DFD2339E54B}" destId="{A8ED1170-006B-4808-8019-CD86FF249595}" srcOrd="11" destOrd="0" presId="urn:microsoft.com/office/officeart/2005/8/layout/orgChart1"/>
    <dgm:cxn modelId="{1F69BA37-535B-43EF-9C9C-5063F1CB6145}" type="presParOf" srcId="{A8ED1170-006B-4808-8019-CD86FF249595}" destId="{C60E6D0F-7B3D-4EB4-90B1-2AA2545CB732}" srcOrd="0" destOrd="0" presId="urn:microsoft.com/office/officeart/2005/8/layout/orgChart1"/>
    <dgm:cxn modelId="{F601C47B-FACA-4C14-81F1-9D6F93A589D6}" type="presParOf" srcId="{C60E6D0F-7B3D-4EB4-90B1-2AA2545CB732}" destId="{0A3DA2D2-2E81-4798-9694-B8A0036685F8}" srcOrd="0" destOrd="0" presId="urn:microsoft.com/office/officeart/2005/8/layout/orgChart1"/>
    <dgm:cxn modelId="{5650C968-EEE5-4F2F-930E-D68B8B731304}" type="presParOf" srcId="{C60E6D0F-7B3D-4EB4-90B1-2AA2545CB732}" destId="{6E602FED-E3AD-41BD-9223-E0E5F6457647}" srcOrd="1" destOrd="0" presId="urn:microsoft.com/office/officeart/2005/8/layout/orgChart1"/>
    <dgm:cxn modelId="{B502CF86-84D9-48DB-97C9-A674A951A679}" type="presParOf" srcId="{A8ED1170-006B-4808-8019-CD86FF249595}" destId="{8A18F1D5-F9BA-4F2C-9FC7-4E28960D9425}" srcOrd="1" destOrd="0" presId="urn:microsoft.com/office/officeart/2005/8/layout/orgChart1"/>
    <dgm:cxn modelId="{DA9A8260-8230-46D3-BBB2-9676CD49F425}" type="presParOf" srcId="{A8ED1170-006B-4808-8019-CD86FF249595}" destId="{86C9FC30-F774-4C9F-AA30-B1BB06ACE1FF}"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D7408A6-A3CA-4AED-BB06-FCA10C6A59DC}" type="presParOf" srcId="{9C768FDB-BAF2-46CF-A70A-F3946ACADBCA}" destId="{CB4C1116-0FE2-44A9-B310-71C2695A8D23}" srcOrd="2" destOrd="0" presId="urn:microsoft.com/office/officeart/2005/8/layout/orgChart1"/>
    <dgm:cxn modelId="{5CD1569D-34D4-4323-949D-4E5A67713058}" type="presParOf" srcId="{9C768FDB-BAF2-46CF-A70A-F3946ACADBCA}" destId="{70BB6DE2-3B5B-48BB-8554-095642CC1C35}" srcOrd="3"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4" destOrd="0" presId="urn:microsoft.com/office/officeart/2005/8/layout/orgChart1"/>
    <dgm:cxn modelId="{DF742515-EE40-40D2-A933-4BFA650228A5}" type="presParOf" srcId="{9C768FDB-BAF2-46CF-A70A-F3946ACADBCA}" destId="{50C71793-C6FD-4D74-880E-0AC8C846F88F}" srcOrd="5"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6" destOrd="0" presId="urn:microsoft.com/office/officeart/2005/8/layout/orgChart1"/>
    <dgm:cxn modelId="{86A93609-C261-4AF0-A7A8-C0ABAAF596F5}" type="presParOf" srcId="{9C768FDB-BAF2-46CF-A70A-F3946ACADBCA}" destId="{6052C227-251C-45A0-AF38-44A491BDCF0F}" srcOrd="7"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8440A326-F4B5-40F2-BC75-74B891020754}" type="presParOf" srcId="{47D5E6DD-CA0D-4B85-81A6-9776428CA0C0}" destId="{53F78B64-C94E-471D-8914-124FF37A49FD}" srcOrd="12" destOrd="0" presId="urn:microsoft.com/office/officeart/2005/8/layout/orgChart1"/>
    <dgm:cxn modelId="{A193B8EE-315E-4CB0-A9D0-6EFBFAE0912C}" type="presParOf" srcId="{47D5E6DD-CA0D-4B85-81A6-9776428CA0C0}" destId="{308A4295-4CF7-47F8-B366-D0F50A861EA7}" srcOrd="13" destOrd="0" presId="urn:microsoft.com/office/officeart/2005/8/layout/orgChart1"/>
    <dgm:cxn modelId="{6A909A22-E77D-41E8-8CFC-B3FFEEC23F5B}" type="presParOf" srcId="{308A4295-4CF7-47F8-B366-D0F50A861EA7}" destId="{D16B89E7-6149-4E5A-AA7D-CBF0B31A4B69}" srcOrd="0" destOrd="0" presId="urn:microsoft.com/office/officeart/2005/8/layout/orgChart1"/>
    <dgm:cxn modelId="{DFA549A8-3819-4852-9BA4-EFBBD261F1A0}" type="presParOf" srcId="{D16B89E7-6149-4E5A-AA7D-CBF0B31A4B69}" destId="{0B4B9C30-9D1E-43B8-85EF-3DE50B521FFF}" srcOrd="0" destOrd="0" presId="urn:microsoft.com/office/officeart/2005/8/layout/orgChart1"/>
    <dgm:cxn modelId="{F87A0ECD-44D1-4149-9FB3-651064283131}" type="presParOf" srcId="{D16B89E7-6149-4E5A-AA7D-CBF0B31A4B69}" destId="{2F7AA5CC-D3B9-4810-9034-1747BB14C21A}" srcOrd="1" destOrd="0" presId="urn:microsoft.com/office/officeart/2005/8/layout/orgChart1"/>
    <dgm:cxn modelId="{3986F717-B1BF-4A4C-87B2-F4ABBDFB6AC4}" type="presParOf" srcId="{308A4295-4CF7-47F8-B366-D0F50A861EA7}" destId="{1D689C37-68C6-42CF-93BB-C96AD486754F}" srcOrd="1" destOrd="0" presId="urn:microsoft.com/office/officeart/2005/8/layout/orgChart1"/>
    <dgm:cxn modelId="{44DF3015-D012-46D9-9F39-01120DA46510}" type="presParOf" srcId="{308A4295-4CF7-47F8-B366-D0F50A861EA7}" destId="{BB9EF66F-597A-4BCC-B749-38CE8A628312}" srcOrd="2" destOrd="0" presId="urn:microsoft.com/office/officeart/2005/8/layout/orgChart1"/>
    <dgm:cxn modelId="{ACD1AFC5-37BA-4BE2-8D93-61EE3BF06D7A}" type="presParOf" srcId="{47D5E6DD-CA0D-4B85-81A6-9776428CA0C0}" destId="{7A39DBCA-167E-48D5-BCB0-BCB333697CC9}" srcOrd="14" destOrd="0" presId="urn:microsoft.com/office/officeart/2005/8/layout/orgChart1"/>
    <dgm:cxn modelId="{9A85EEAC-FFA1-4D7B-A63C-892D0C9DC091}" type="presParOf" srcId="{47D5E6DD-CA0D-4B85-81A6-9776428CA0C0}" destId="{029694BC-7FAD-429A-8DDF-A529905C2795}" srcOrd="15"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B873E4E0-F623-40E5-AA76-C2F5440809F6}" type="presParOf" srcId="{12F17A78-BE61-402F-A2F9-5BCCE4C86D03}" destId="{D90AC9FE-3963-4CBB-A2C4-9222FDEA7CAE}" srcOrd="0" destOrd="0" presId="urn:microsoft.com/office/officeart/2005/8/layout/orgChart1"/>
    <dgm:cxn modelId="{F94A0A8D-1DEE-46F4-9549-4EA6D7A846CF}" type="presParOf" srcId="{12F17A78-BE61-402F-A2F9-5BCCE4C86D03}" destId="{594B2C53-CC62-4BD8-821B-207BBC04FBCB}" srcOrd="1" destOrd="0" presId="urn:microsoft.com/office/officeart/2005/8/layout/orgChart1"/>
    <dgm:cxn modelId="{AB2AE50A-07CB-4EBB-A38E-EFBCDE75A341}" type="presParOf" srcId="{594B2C53-CC62-4BD8-821B-207BBC04FBCB}" destId="{A7E3F7C1-9213-4EF7-B830-6B45846D11EF}" srcOrd="0" destOrd="0" presId="urn:microsoft.com/office/officeart/2005/8/layout/orgChart1"/>
    <dgm:cxn modelId="{B124581D-0C8B-4E0F-98BC-10F14EC8BA7E}" type="presParOf" srcId="{A7E3F7C1-9213-4EF7-B830-6B45846D11EF}" destId="{DC308E82-748F-428B-88AB-7645124EE7D9}" srcOrd="0" destOrd="0" presId="urn:microsoft.com/office/officeart/2005/8/layout/orgChart1"/>
    <dgm:cxn modelId="{9FAF8EA0-22D9-4794-9CCC-44ACDFC05429}" type="presParOf" srcId="{A7E3F7C1-9213-4EF7-B830-6B45846D11EF}" destId="{53D3EA71-8F01-4F8D-AA77-9E827FBEF901}" srcOrd="1" destOrd="0" presId="urn:microsoft.com/office/officeart/2005/8/layout/orgChart1"/>
    <dgm:cxn modelId="{BA3722F1-26A1-48C1-A47C-707280A87CCA}" type="presParOf" srcId="{594B2C53-CC62-4BD8-821B-207BBC04FBCB}" destId="{D19DD7B7-7DD1-459A-B6CE-7E53F3B446D9}" srcOrd="1" destOrd="0" presId="urn:microsoft.com/office/officeart/2005/8/layout/orgChart1"/>
    <dgm:cxn modelId="{8FF89081-4CB6-4754-A411-8D44F6490A61}" type="presParOf" srcId="{D19DD7B7-7DD1-459A-B6CE-7E53F3B446D9}" destId="{3AF7482A-020C-463C-891F-E31D0FE4F9BD}" srcOrd="0" destOrd="0" presId="urn:microsoft.com/office/officeart/2005/8/layout/orgChart1"/>
    <dgm:cxn modelId="{59EDA4CC-ED03-4C0E-B3B7-AD60066A71F9}" type="presParOf" srcId="{D19DD7B7-7DD1-459A-B6CE-7E53F3B446D9}" destId="{6948AB54-A6C1-4761-8A9E-6A4ED3F99539}" srcOrd="1" destOrd="0" presId="urn:microsoft.com/office/officeart/2005/8/layout/orgChart1"/>
    <dgm:cxn modelId="{E8C09A1B-141F-4CB2-A4C2-3980AE297314}" type="presParOf" srcId="{6948AB54-A6C1-4761-8A9E-6A4ED3F99539}" destId="{5CB1FAD4-69AA-4F84-A5E4-DF851AC3E72F}" srcOrd="0" destOrd="0" presId="urn:microsoft.com/office/officeart/2005/8/layout/orgChart1"/>
    <dgm:cxn modelId="{087C8890-33C1-4C9A-8FA7-5A5E880B9CC9}" type="presParOf" srcId="{5CB1FAD4-69AA-4F84-A5E4-DF851AC3E72F}" destId="{F671C757-F80A-4CAF-BBA6-70D5E14E25B5}" srcOrd="0" destOrd="0" presId="urn:microsoft.com/office/officeart/2005/8/layout/orgChart1"/>
    <dgm:cxn modelId="{708D828E-3E09-4119-B8CD-7810DA493804}" type="presParOf" srcId="{5CB1FAD4-69AA-4F84-A5E4-DF851AC3E72F}" destId="{0F9F43BD-DEE1-46EF-B210-BA97536EF256}" srcOrd="1" destOrd="0" presId="urn:microsoft.com/office/officeart/2005/8/layout/orgChart1"/>
    <dgm:cxn modelId="{16524218-B309-4E50-9C9B-A7EE6B3E4DAA}" type="presParOf" srcId="{6948AB54-A6C1-4761-8A9E-6A4ED3F99539}" destId="{D8ABEEB1-D32C-43B6-B214-26BB06DC3EC7}" srcOrd="1" destOrd="0" presId="urn:microsoft.com/office/officeart/2005/8/layout/orgChart1"/>
    <dgm:cxn modelId="{E7555675-D2C8-424D-B18F-C4FB6A7AF63C}" type="presParOf" srcId="{6948AB54-A6C1-4761-8A9E-6A4ED3F99539}" destId="{D5F81F50-748B-4A5B-8409-A3300C096A6F}" srcOrd="2" destOrd="0" presId="urn:microsoft.com/office/officeart/2005/8/layout/orgChart1"/>
    <dgm:cxn modelId="{98530006-537A-43E1-8135-BFF17681A8ED}" type="presParOf" srcId="{594B2C53-CC62-4BD8-821B-207BBC04FBCB}" destId="{6AB543AA-8FE9-47A5-88A3-CF42EDFBA993}"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6" destOrd="0" presId="urn:microsoft.com/office/officeart/2005/8/layout/orgChart1"/>
    <dgm:cxn modelId="{D0750734-9244-40DC-BE85-34E40CE99DEB}" type="presParOf" srcId="{47D5E6DD-CA0D-4B85-81A6-9776428CA0C0}" destId="{FC08B0A9-104E-43B4-95AC-8AC01B0120ED}" srcOrd="17"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CB7367F9-2C3A-4759-8B0D-1C6917AEE1AC}" type="presParOf" srcId="{DB20B11A-DA3C-4C37-91C1-225628AC5709}" destId="{E439BCB7-1A9E-4DC4-B574-6A3AB723443A}" srcOrd="2" destOrd="0" presId="urn:microsoft.com/office/officeart/2005/8/layout/orgChart1"/>
    <dgm:cxn modelId="{AC71B2CD-C4B3-4FB5-912E-B05ACBAFADC5}" type="presParOf" srcId="{DB20B11A-DA3C-4C37-91C1-225628AC5709}" destId="{921DBB7C-833F-43F6-877E-9ECE784EBB81}" srcOrd="3" destOrd="0" presId="urn:microsoft.com/office/officeart/2005/8/layout/orgChart1"/>
    <dgm:cxn modelId="{91B9C553-81ED-4818-B192-677FB8A18E90}" type="presParOf" srcId="{921DBB7C-833F-43F6-877E-9ECE784EBB81}" destId="{0462733C-6062-4B83-8C48-080E930D182C}" srcOrd="0" destOrd="0" presId="urn:microsoft.com/office/officeart/2005/8/layout/orgChart1"/>
    <dgm:cxn modelId="{CD42D6EA-CA91-41A2-B720-07C152F53CEA}" type="presParOf" srcId="{0462733C-6062-4B83-8C48-080E930D182C}" destId="{3400E62A-A457-4CC2-B245-F8C601CA21D6}" srcOrd="0" destOrd="0" presId="urn:microsoft.com/office/officeart/2005/8/layout/orgChart1"/>
    <dgm:cxn modelId="{F62FE459-FAFE-4DF1-8630-E3BB962520F6}" type="presParOf" srcId="{0462733C-6062-4B83-8C48-080E930D182C}" destId="{E31B11CB-8C8A-4E55-94EE-9F7392C2BC6D}" srcOrd="1" destOrd="0" presId="urn:microsoft.com/office/officeart/2005/8/layout/orgChart1"/>
    <dgm:cxn modelId="{75DED07C-68B6-4D13-A1F5-9B236AA43395}" type="presParOf" srcId="{921DBB7C-833F-43F6-877E-9ECE784EBB81}" destId="{476B4D81-2634-4DA6-8EB0-07982D2EA318}" srcOrd="1" destOrd="0" presId="urn:microsoft.com/office/officeart/2005/8/layout/orgChart1"/>
    <dgm:cxn modelId="{51937BD2-A9EE-4786-AFC7-0A7FB19492C1}" type="presParOf" srcId="{921DBB7C-833F-43F6-877E-9ECE784EBB81}" destId="{D9BEEC43-7E80-4DFF-BD2E-A28DC428211C}"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439BCB7-1A9E-4DC4-B574-6A3AB723443A}">
      <dsp:nvSpPr>
        <dsp:cNvPr id="0" name=""/>
        <dsp:cNvSpPr/>
      </dsp:nvSpPr>
      <dsp:spPr>
        <a:xfrm>
          <a:off x="16259165" y="1787990"/>
          <a:ext cx="276079" cy="1257591"/>
        </a:xfrm>
        <a:custGeom>
          <a:avLst/>
          <a:gdLst/>
          <a:ahLst/>
          <a:cxnLst/>
          <a:rect l="0" t="0" r="0" b="0"/>
          <a:pathLst>
            <a:path>
              <a:moveTo>
                <a:pt x="0" y="0"/>
              </a:moveTo>
              <a:lnTo>
                <a:pt x="0" y="1257591"/>
              </a:lnTo>
              <a:lnTo>
                <a:pt x="276079" y="12575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6259165" y="1787990"/>
          <a:ext cx="265910" cy="565881"/>
        </a:xfrm>
        <a:custGeom>
          <a:avLst/>
          <a:gdLst/>
          <a:ahLst/>
          <a:cxnLst/>
          <a:rect l="0" t="0" r="0" b="0"/>
          <a:pathLst>
            <a:path>
              <a:moveTo>
                <a:pt x="0" y="0"/>
              </a:moveTo>
              <a:lnTo>
                <a:pt x="0" y="565881"/>
              </a:lnTo>
              <a:lnTo>
                <a:pt x="265910" y="56588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9072437" y="814028"/>
          <a:ext cx="7653746" cy="322201"/>
        </a:xfrm>
        <a:custGeom>
          <a:avLst/>
          <a:gdLst/>
          <a:ahLst/>
          <a:cxnLst/>
          <a:rect l="0" t="0" r="0" b="0"/>
          <a:pathLst>
            <a:path>
              <a:moveTo>
                <a:pt x="0" y="0"/>
              </a:moveTo>
              <a:lnTo>
                <a:pt x="0" y="216901"/>
              </a:lnTo>
              <a:lnTo>
                <a:pt x="7653746" y="216901"/>
              </a:lnTo>
              <a:lnTo>
                <a:pt x="7653746"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4812784" y="2637609"/>
          <a:ext cx="161690" cy="438914"/>
        </a:xfrm>
        <a:custGeom>
          <a:avLst/>
          <a:gdLst/>
          <a:ahLst/>
          <a:cxnLst/>
          <a:rect l="0" t="0" r="0" b="0"/>
          <a:pathLst>
            <a:path>
              <a:moveTo>
                <a:pt x="0" y="0"/>
              </a:moveTo>
              <a:lnTo>
                <a:pt x="0" y="438914"/>
              </a:lnTo>
              <a:lnTo>
                <a:pt x="161690" y="43891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90AC9FE-3963-4CBB-A2C4-9222FDEA7CAE}">
      <dsp:nvSpPr>
        <dsp:cNvPr id="0" name=""/>
        <dsp:cNvSpPr/>
      </dsp:nvSpPr>
      <dsp:spPr>
        <a:xfrm>
          <a:off x="15167906" y="1787990"/>
          <a:ext cx="91440" cy="348191"/>
        </a:xfrm>
        <a:custGeom>
          <a:avLst/>
          <a:gdLst/>
          <a:ahLst/>
          <a:cxnLst/>
          <a:rect l="0" t="0" r="0" b="0"/>
          <a:pathLst>
            <a:path>
              <a:moveTo>
                <a:pt x="45720" y="0"/>
              </a:moveTo>
              <a:lnTo>
                <a:pt x="45720" y="242891"/>
              </a:lnTo>
              <a:lnTo>
                <a:pt x="46020" y="242891"/>
              </a:lnTo>
              <a:lnTo>
                <a:pt x="46020" y="3481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9072437" y="814028"/>
          <a:ext cx="6141188" cy="322201"/>
        </a:xfrm>
        <a:custGeom>
          <a:avLst/>
          <a:gdLst/>
          <a:ahLst/>
          <a:cxnLst/>
          <a:rect l="0" t="0" r="0" b="0"/>
          <a:pathLst>
            <a:path>
              <a:moveTo>
                <a:pt x="0" y="0"/>
              </a:moveTo>
              <a:lnTo>
                <a:pt x="0" y="216901"/>
              </a:lnTo>
              <a:lnTo>
                <a:pt x="6141188" y="216901"/>
              </a:lnTo>
              <a:lnTo>
                <a:pt x="6141188"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3F78B64-C94E-471D-8914-124FF37A49FD}">
      <dsp:nvSpPr>
        <dsp:cNvPr id="0" name=""/>
        <dsp:cNvSpPr/>
      </dsp:nvSpPr>
      <dsp:spPr>
        <a:xfrm>
          <a:off x="9072437" y="814028"/>
          <a:ext cx="4687343" cy="322201"/>
        </a:xfrm>
        <a:custGeom>
          <a:avLst/>
          <a:gdLst/>
          <a:ahLst/>
          <a:cxnLst/>
          <a:rect l="0" t="0" r="0" b="0"/>
          <a:pathLst>
            <a:path>
              <a:moveTo>
                <a:pt x="0" y="0"/>
              </a:moveTo>
              <a:lnTo>
                <a:pt x="0" y="216901"/>
              </a:lnTo>
              <a:lnTo>
                <a:pt x="4687343" y="216901"/>
              </a:lnTo>
              <a:lnTo>
                <a:pt x="4687343"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602612" y="1787990"/>
          <a:ext cx="1437423" cy="384996"/>
        </a:xfrm>
        <a:custGeom>
          <a:avLst/>
          <a:gdLst/>
          <a:ahLst/>
          <a:cxnLst/>
          <a:rect l="0" t="0" r="0" b="0"/>
          <a:pathLst>
            <a:path>
              <a:moveTo>
                <a:pt x="1437423" y="0"/>
              </a:moveTo>
              <a:lnTo>
                <a:pt x="1437423" y="279696"/>
              </a:lnTo>
              <a:lnTo>
                <a:pt x="0" y="279696"/>
              </a:lnTo>
              <a:lnTo>
                <a:pt x="0" y="38499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2040035" y="1787990"/>
          <a:ext cx="1965803" cy="388907"/>
        </a:xfrm>
        <a:custGeom>
          <a:avLst/>
          <a:gdLst/>
          <a:ahLst/>
          <a:cxnLst/>
          <a:rect l="0" t="0" r="0" b="0"/>
          <a:pathLst>
            <a:path>
              <a:moveTo>
                <a:pt x="0" y="0"/>
              </a:moveTo>
              <a:lnTo>
                <a:pt x="0" y="283607"/>
              </a:lnTo>
              <a:lnTo>
                <a:pt x="1965803" y="283607"/>
              </a:lnTo>
              <a:lnTo>
                <a:pt x="1965803" y="3889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473043" y="2678325"/>
          <a:ext cx="180042" cy="3974542"/>
        </a:xfrm>
        <a:custGeom>
          <a:avLst/>
          <a:gdLst/>
          <a:ahLst/>
          <a:cxnLst/>
          <a:rect l="0" t="0" r="0" b="0"/>
          <a:pathLst>
            <a:path>
              <a:moveTo>
                <a:pt x="0" y="0"/>
              </a:moveTo>
              <a:lnTo>
                <a:pt x="0" y="3974542"/>
              </a:lnTo>
              <a:lnTo>
                <a:pt x="180042" y="397454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473043" y="2678325"/>
          <a:ext cx="180042" cy="3358293"/>
        </a:xfrm>
        <a:custGeom>
          <a:avLst/>
          <a:gdLst/>
          <a:ahLst/>
          <a:cxnLst/>
          <a:rect l="0" t="0" r="0" b="0"/>
          <a:pathLst>
            <a:path>
              <a:moveTo>
                <a:pt x="0" y="0"/>
              </a:moveTo>
              <a:lnTo>
                <a:pt x="0" y="3358293"/>
              </a:lnTo>
              <a:lnTo>
                <a:pt x="180042" y="335829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473043" y="2678325"/>
          <a:ext cx="180042" cy="2549074"/>
        </a:xfrm>
        <a:custGeom>
          <a:avLst/>
          <a:gdLst/>
          <a:ahLst/>
          <a:cxnLst/>
          <a:rect l="0" t="0" r="0" b="0"/>
          <a:pathLst>
            <a:path>
              <a:moveTo>
                <a:pt x="0" y="0"/>
              </a:moveTo>
              <a:lnTo>
                <a:pt x="0" y="2549074"/>
              </a:lnTo>
              <a:lnTo>
                <a:pt x="180042" y="254907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473043" y="2678325"/>
          <a:ext cx="173243" cy="1824932"/>
        </a:xfrm>
        <a:custGeom>
          <a:avLst/>
          <a:gdLst/>
          <a:ahLst/>
          <a:cxnLst/>
          <a:rect l="0" t="0" r="0" b="0"/>
          <a:pathLst>
            <a:path>
              <a:moveTo>
                <a:pt x="0" y="0"/>
              </a:moveTo>
              <a:lnTo>
                <a:pt x="0" y="1824932"/>
              </a:lnTo>
              <a:lnTo>
                <a:pt x="173243" y="182493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473043" y="2678325"/>
          <a:ext cx="184716" cy="1131101"/>
        </a:xfrm>
        <a:custGeom>
          <a:avLst/>
          <a:gdLst/>
          <a:ahLst/>
          <a:cxnLst/>
          <a:rect l="0" t="0" r="0" b="0"/>
          <a:pathLst>
            <a:path>
              <a:moveTo>
                <a:pt x="0" y="0"/>
              </a:moveTo>
              <a:lnTo>
                <a:pt x="0" y="1131101"/>
              </a:lnTo>
              <a:lnTo>
                <a:pt x="184716" y="11311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473043" y="2678325"/>
          <a:ext cx="161760" cy="500961"/>
        </a:xfrm>
        <a:custGeom>
          <a:avLst/>
          <a:gdLst/>
          <a:ahLst/>
          <a:cxnLst/>
          <a:rect l="0" t="0" r="0" b="0"/>
          <a:pathLst>
            <a:path>
              <a:moveTo>
                <a:pt x="0" y="0"/>
              </a:moveTo>
              <a:lnTo>
                <a:pt x="0" y="500961"/>
              </a:lnTo>
              <a:lnTo>
                <a:pt x="161760" y="50096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2040035" y="1787990"/>
          <a:ext cx="834150" cy="388907"/>
        </a:xfrm>
        <a:custGeom>
          <a:avLst/>
          <a:gdLst/>
          <a:ahLst/>
          <a:cxnLst/>
          <a:rect l="0" t="0" r="0" b="0"/>
          <a:pathLst>
            <a:path>
              <a:moveTo>
                <a:pt x="0" y="0"/>
              </a:moveTo>
              <a:lnTo>
                <a:pt x="0" y="283607"/>
              </a:lnTo>
              <a:lnTo>
                <a:pt x="834150" y="283607"/>
              </a:lnTo>
              <a:lnTo>
                <a:pt x="834150" y="3889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324934" y="2678045"/>
          <a:ext cx="211271" cy="667611"/>
        </a:xfrm>
        <a:custGeom>
          <a:avLst/>
          <a:gdLst/>
          <a:ahLst/>
          <a:cxnLst/>
          <a:rect l="0" t="0" r="0" b="0"/>
          <a:pathLst>
            <a:path>
              <a:moveTo>
                <a:pt x="0" y="0"/>
              </a:moveTo>
              <a:lnTo>
                <a:pt x="0" y="667611"/>
              </a:lnTo>
              <a:lnTo>
                <a:pt x="211271" y="66761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726076" y="1787990"/>
          <a:ext cx="313959" cy="388626"/>
        </a:xfrm>
        <a:custGeom>
          <a:avLst/>
          <a:gdLst/>
          <a:ahLst/>
          <a:cxnLst/>
          <a:rect l="0" t="0" r="0" b="0"/>
          <a:pathLst>
            <a:path>
              <a:moveTo>
                <a:pt x="313959" y="0"/>
              </a:moveTo>
              <a:lnTo>
                <a:pt x="313959" y="283326"/>
              </a:lnTo>
              <a:lnTo>
                <a:pt x="0" y="283326"/>
              </a:lnTo>
              <a:lnTo>
                <a:pt x="0" y="38862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2040035" y="814028"/>
          <a:ext cx="7032401" cy="322201"/>
        </a:xfrm>
        <a:custGeom>
          <a:avLst/>
          <a:gdLst/>
          <a:ahLst/>
          <a:cxnLst/>
          <a:rect l="0" t="0" r="0" b="0"/>
          <a:pathLst>
            <a:path>
              <a:moveTo>
                <a:pt x="7032401" y="0"/>
              </a:moveTo>
              <a:lnTo>
                <a:pt x="7032401" y="216901"/>
              </a:lnTo>
              <a:lnTo>
                <a:pt x="0" y="216901"/>
              </a:lnTo>
              <a:lnTo>
                <a:pt x="0"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10872853" y="2577975"/>
          <a:ext cx="106938" cy="2800743"/>
        </a:xfrm>
        <a:custGeom>
          <a:avLst/>
          <a:gdLst/>
          <a:ahLst/>
          <a:cxnLst/>
          <a:rect l="0" t="0" r="0" b="0"/>
          <a:pathLst>
            <a:path>
              <a:moveTo>
                <a:pt x="0" y="0"/>
              </a:moveTo>
              <a:lnTo>
                <a:pt x="0" y="2800743"/>
              </a:lnTo>
              <a:lnTo>
                <a:pt x="106938" y="280074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10872853" y="2577975"/>
          <a:ext cx="109736" cy="2004706"/>
        </a:xfrm>
        <a:custGeom>
          <a:avLst/>
          <a:gdLst/>
          <a:ahLst/>
          <a:cxnLst/>
          <a:rect l="0" t="0" r="0" b="0"/>
          <a:pathLst>
            <a:path>
              <a:moveTo>
                <a:pt x="0" y="0"/>
              </a:moveTo>
              <a:lnTo>
                <a:pt x="0" y="2004706"/>
              </a:lnTo>
              <a:lnTo>
                <a:pt x="109736" y="200470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10872853" y="2577975"/>
          <a:ext cx="102535" cy="1271558"/>
        </a:xfrm>
        <a:custGeom>
          <a:avLst/>
          <a:gdLst/>
          <a:ahLst/>
          <a:cxnLst/>
          <a:rect l="0" t="0" r="0" b="0"/>
          <a:pathLst>
            <a:path>
              <a:moveTo>
                <a:pt x="0" y="0"/>
              </a:moveTo>
              <a:lnTo>
                <a:pt x="0" y="1271558"/>
              </a:lnTo>
              <a:lnTo>
                <a:pt x="102535" y="127155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10872853" y="2577975"/>
          <a:ext cx="113536" cy="613356"/>
        </a:xfrm>
        <a:custGeom>
          <a:avLst/>
          <a:gdLst/>
          <a:ahLst/>
          <a:cxnLst/>
          <a:rect l="0" t="0" r="0" b="0"/>
          <a:pathLst>
            <a:path>
              <a:moveTo>
                <a:pt x="0" y="0"/>
              </a:moveTo>
              <a:lnTo>
                <a:pt x="0" y="613356"/>
              </a:lnTo>
              <a:lnTo>
                <a:pt x="113536" y="61335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10636813" y="1801032"/>
          <a:ext cx="91440" cy="526228"/>
        </a:xfrm>
        <a:custGeom>
          <a:avLst/>
          <a:gdLst/>
          <a:ahLst/>
          <a:cxnLst/>
          <a:rect l="0" t="0" r="0" b="0"/>
          <a:pathLst>
            <a:path>
              <a:moveTo>
                <a:pt x="45720" y="0"/>
              </a:moveTo>
              <a:lnTo>
                <a:pt x="45720" y="526228"/>
              </a:lnTo>
              <a:lnTo>
                <a:pt x="127983" y="52622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9072437" y="814028"/>
          <a:ext cx="2085393" cy="335418"/>
        </a:xfrm>
        <a:custGeom>
          <a:avLst/>
          <a:gdLst/>
          <a:ahLst/>
          <a:cxnLst/>
          <a:rect l="0" t="0" r="0" b="0"/>
          <a:pathLst>
            <a:path>
              <a:moveTo>
                <a:pt x="0" y="0"/>
              </a:moveTo>
              <a:lnTo>
                <a:pt x="0" y="230118"/>
              </a:lnTo>
              <a:lnTo>
                <a:pt x="2085393" y="230118"/>
              </a:lnTo>
              <a:lnTo>
                <a:pt x="2085393" y="33541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2176734" y="2582603"/>
          <a:ext cx="361788" cy="422783"/>
        </a:xfrm>
        <a:custGeom>
          <a:avLst/>
          <a:gdLst/>
          <a:ahLst/>
          <a:cxnLst/>
          <a:rect l="0" t="0" r="0" b="0"/>
          <a:pathLst>
            <a:path>
              <a:moveTo>
                <a:pt x="0" y="0"/>
              </a:moveTo>
              <a:lnTo>
                <a:pt x="0" y="422783"/>
              </a:lnTo>
              <a:lnTo>
                <a:pt x="361788" y="42278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1945324" y="1794328"/>
          <a:ext cx="91440" cy="537560"/>
        </a:xfrm>
        <a:custGeom>
          <a:avLst/>
          <a:gdLst/>
          <a:ahLst/>
          <a:cxnLst/>
          <a:rect l="0" t="0" r="0" b="0"/>
          <a:pathLst>
            <a:path>
              <a:moveTo>
                <a:pt x="45720" y="0"/>
              </a:moveTo>
              <a:lnTo>
                <a:pt x="45720" y="537560"/>
              </a:lnTo>
              <a:lnTo>
                <a:pt x="135055" y="53756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072437" y="814028"/>
          <a:ext cx="3332590" cy="328539"/>
        </a:xfrm>
        <a:custGeom>
          <a:avLst/>
          <a:gdLst/>
          <a:ahLst/>
          <a:cxnLst/>
          <a:rect l="0" t="0" r="0" b="0"/>
          <a:pathLst>
            <a:path>
              <a:moveTo>
                <a:pt x="0" y="0"/>
              </a:moveTo>
              <a:lnTo>
                <a:pt x="0" y="223239"/>
              </a:lnTo>
              <a:lnTo>
                <a:pt x="3332590" y="223239"/>
              </a:lnTo>
              <a:lnTo>
                <a:pt x="3332590" y="328539"/>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8434808" y="1801202"/>
          <a:ext cx="599657" cy="2807730"/>
        </a:xfrm>
        <a:custGeom>
          <a:avLst/>
          <a:gdLst/>
          <a:ahLst/>
          <a:cxnLst/>
          <a:rect l="0" t="0" r="0" b="0"/>
          <a:pathLst>
            <a:path>
              <a:moveTo>
                <a:pt x="0" y="0"/>
              </a:moveTo>
              <a:lnTo>
                <a:pt x="0" y="2702430"/>
              </a:lnTo>
              <a:lnTo>
                <a:pt x="599657" y="2702430"/>
              </a:lnTo>
              <a:lnTo>
                <a:pt x="599657" y="280773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8434808" y="1801202"/>
          <a:ext cx="539250" cy="1329721"/>
        </a:xfrm>
        <a:custGeom>
          <a:avLst/>
          <a:gdLst/>
          <a:ahLst/>
          <a:cxnLst/>
          <a:rect l="0" t="0" r="0" b="0"/>
          <a:pathLst>
            <a:path>
              <a:moveTo>
                <a:pt x="0" y="0"/>
              </a:moveTo>
              <a:lnTo>
                <a:pt x="0" y="1224421"/>
              </a:lnTo>
              <a:lnTo>
                <a:pt x="539250" y="1224421"/>
              </a:lnTo>
              <a:lnTo>
                <a:pt x="539250" y="132972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9004285" y="2730163"/>
          <a:ext cx="1041365" cy="94418"/>
        </a:xfrm>
        <a:custGeom>
          <a:avLst/>
          <a:gdLst/>
          <a:ahLst/>
          <a:cxnLst/>
          <a:rect l="0" t="0" r="0" b="0"/>
          <a:pathLst>
            <a:path>
              <a:moveTo>
                <a:pt x="0" y="0"/>
              </a:moveTo>
              <a:lnTo>
                <a:pt x="1041365" y="0"/>
              </a:lnTo>
              <a:lnTo>
                <a:pt x="1041365" y="9441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8434808" y="1801202"/>
          <a:ext cx="569476" cy="433960"/>
        </a:xfrm>
        <a:custGeom>
          <a:avLst/>
          <a:gdLst/>
          <a:ahLst/>
          <a:cxnLst/>
          <a:rect l="0" t="0" r="0" b="0"/>
          <a:pathLst>
            <a:path>
              <a:moveTo>
                <a:pt x="0" y="0"/>
              </a:moveTo>
              <a:lnTo>
                <a:pt x="0" y="328660"/>
              </a:lnTo>
              <a:lnTo>
                <a:pt x="569476" y="328660"/>
              </a:lnTo>
              <a:lnTo>
                <a:pt x="569476" y="43396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8434808" y="1801202"/>
          <a:ext cx="569311" cy="2042125"/>
        </a:xfrm>
        <a:custGeom>
          <a:avLst/>
          <a:gdLst/>
          <a:ahLst/>
          <a:cxnLst/>
          <a:rect l="0" t="0" r="0" b="0"/>
          <a:pathLst>
            <a:path>
              <a:moveTo>
                <a:pt x="0" y="0"/>
              </a:moveTo>
              <a:lnTo>
                <a:pt x="0" y="1936825"/>
              </a:lnTo>
              <a:lnTo>
                <a:pt x="569311" y="1936825"/>
              </a:lnTo>
              <a:lnTo>
                <a:pt x="569311" y="204212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8434808" y="814028"/>
          <a:ext cx="637628" cy="335413"/>
        </a:xfrm>
        <a:custGeom>
          <a:avLst/>
          <a:gdLst/>
          <a:ahLst/>
          <a:cxnLst/>
          <a:rect l="0" t="0" r="0" b="0"/>
          <a:pathLst>
            <a:path>
              <a:moveTo>
                <a:pt x="637628" y="0"/>
              </a:moveTo>
              <a:lnTo>
                <a:pt x="637628" y="230113"/>
              </a:lnTo>
              <a:lnTo>
                <a:pt x="0" y="230113"/>
              </a:lnTo>
              <a:lnTo>
                <a:pt x="0" y="33541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6350759" y="1811823"/>
          <a:ext cx="149389" cy="3817787"/>
        </a:xfrm>
        <a:custGeom>
          <a:avLst/>
          <a:gdLst/>
          <a:ahLst/>
          <a:cxnLst/>
          <a:rect l="0" t="0" r="0" b="0"/>
          <a:pathLst>
            <a:path>
              <a:moveTo>
                <a:pt x="0" y="0"/>
              </a:moveTo>
              <a:lnTo>
                <a:pt x="0" y="3817787"/>
              </a:lnTo>
              <a:lnTo>
                <a:pt x="149389" y="381778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6350759" y="1811823"/>
          <a:ext cx="149389" cy="3055616"/>
        </a:xfrm>
        <a:custGeom>
          <a:avLst/>
          <a:gdLst/>
          <a:ahLst/>
          <a:cxnLst/>
          <a:rect l="0" t="0" r="0" b="0"/>
          <a:pathLst>
            <a:path>
              <a:moveTo>
                <a:pt x="0" y="0"/>
              </a:moveTo>
              <a:lnTo>
                <a:pt x="0" y="3055616"/>
              </a:lnTo>
              <a:lnTo>
                <a:pt x="149389" y="305561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6350759" y="1811823"/>
          <a:ext cx="127156" cy="2256736"/>
        </a:xfrm>
        <a:custGeom>
          <a:avLst/>
          <a:gdLst/>
          <a:ahLst/>
          <a:cxnLst/>
          <a:rect l="0" t="0" r="0" b="0"/>
          <a:pathLst>
            <a:path>
              <a:moveTo>
                <a:pt x="0" y="0"/>
              </a:moveTo>
              <a:lnTo>
                <a:pt x="0" y="2256736"/>
              </a:lnTo>
              <a:lnTo>
                <a:pt x="127156" y="225673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6305039" y="1811823"/>
          <a:ext cx="91440" cy="1447386"/>
        </a:xfrm>
        <a:custGeom>
          <a:avLst/>
          <a:gdLst/>
          <a:ahLst/>
          <a:cxnLst/>
          <a:rect l="0" t="0" r="0" b="0"/>
          <a:pathLst>
            <a:path>
              <a:moveTo>
                <a:pt x="45720" y="0"/>
              </a:moveTo>
              <a:lnTo>
                <a:pt x="45720" y="1447386"/>
              </a:lnTo>
              <a:lnTo>
                <a:pt x="136974" y="144738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6350759" y="1811823"/>
          <a:ext cx="92638" cy="599820"/>
        </a:xfrm>
        <a:custGeom>
          <a:avLst/>
          <a:gdLst/>
          <a:ahLst/>
          <a:cxnLst/>
          <a:rect l="0" t="0" r="0" b="0"/>
          <a:pathLst>
            <a:path>
              <a:moveTo>
                <a:pt x="0" y="0"/>
              </a:moveTo>
              <a:lnTo>
                <a:pt x="0" y="599820"/>
              </a:lnTo>
              <a:lnTo>
                <a:pt x="92638" y="59982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6768120" y="814028"/>
          <a:ext cx="2304317" cy="346033"/>
        </a:xfrm>
        <a:custGeom>
          <a:avLst/>
          <a:gdLst/>
          <a:ahLst/>
          <a:cxnLst/>
          <a:rect l="0" t="0" r="0" b="0"/>
          <a:pathLst>
            <a:path>
              <a:moveTo>
                <a:pt x="2304317" y="0"/>
              </a:moveTo>
              <a:lnTo>
                <a:pt x="2304317" y="240734"/>
              </a:lnTo>
              <a:lnTo>
                <a:pt x="0" y="240734"/>
              </a:lnTo>
              <a:lnTo>
                <a:pt x="0" y="34603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B2B04B4-42ED-4E1C-A483-AF10E5475DFA}">
      <dsp:nvSpPr>
        <dsp:cNvPr id="0" name=""/>
        <dsp:cNvSpPr/>
      </dsp:nvSpPr>
      <dsp:spPr>
        <a:xfrm>
          <a:off x="4599924" y="1801132"/>
          <a:ext cx="159841" cy="4606771"/>
        </a:xfrm>
        <a:custGeom>
          <a:avLst/>
          <a:gdLst/>
          <a:ahLst/>
          <a:cxnLst/>
          <a:rect l="0" t="0" r="0" b="0"/>
          <a:pathLst>
            <a:path>
              <a:moveTo>
                <a:pt x="0" y="0"/>
              </a:moveTo>
              <a:lnTo>
                <a:pt x="0" y="4606771"/>
              </a:lnTo>
              <a:lnTo>
                <a:pt x="159841" y="46067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B148A6B-4D03-4E0E-8477-D6F3A5DEE71D}">
      <dsp:nvSpPr>
        <dsp:cNvPr id="0" name=""/>
        <dsp:cNvSpPr/>
      </dsp:nvSpPr>
      <dsp:spPr>
        <a:xfrm>
          <a:off x="4599924" y="1801132"/>
          <a:ext cx="159841" cy="3741161"/>
        </a:xfrm>
        <a:custGeom>
          <a:avLst/>
          <a:gdLst/>
          <a:ahLst/>
          <a:cxnLst/>
          <a:rect l="0" t="0" r="0" b="0"/>
          <a:pathLst>
            <a:path>
              <a:moveTo>
                <a:pt x="0" y="0"/>
              </a:moveTo>
              <a:lnTo>
                <a:pt x="0" y="3741161"/>
              </a:lnTo>
              <a:lnTo>
                <a:pt x="159841" y="374116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4599924" y="1801132"/>
          <a:ext cx="159841" cy="2875551"/>
        </a:xfrm>
        <a:custGeom>
          <a:avLst/>
          <a:gdLst/>
          <a:ahLst/>
          <a:cxnLst/>
          <a:rect l="0" t="0" r="0" b="0"/>
          <a:pathLst>
            <a:path>
              <a:moveTo>
                <a:pt x="0" y="0"/>
              </a:moveTo>
              <a:lnTo>
                <a:pt x="0" y="2875551"/>
              </a:lnTo>
              <a:lnTo>
                <a:pt x="159841" y="287555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4599924" y="1801132"/>
          <a:ext cx="160603" cy="2088003"/>
        </a:xfrm>
        <a:custGeom>
          <a:avLst/>
          <a:gdLst/>
          <a:ahLst/>
          <a:cxnLst/>
          <a:rect l="0" t="0" r="0" b="0"/>
          <a:pathLst>
            <a:path>
              <a:moveTo>
                <a:pt x="0" y="0"/>
              </a:moveTo>
              <a:lnTo>
                <a:pt x="0" y="2088003"/>
              </a:lnTo>
              <a:lnTo>
                <a:pt x="160603" y="208800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4599924" y="1801132"/>
          <a:ext cx="156752" cy="1314761"/>
        </a:xfrm>
        <a:custGeom>
          <a:avLst/>
          <a:gdLst/>
          <a:ahLst/>
          <a:cxnLst/>
          <a:rect l="0" t="0" r="0" b="0"/>
          <a:pathLst>
            <a:path>
              <a:moveTo>
                <a:pt x="0" y="0"/>
              </a:moveTo>
              <a:lnTo>
                <a:pt x="0" y="1314761"/>
              </a:lnTo>
              <a:lnTo>
                <a:pt x="156752" y="131476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4599924" y="1801132"/>
          <a:ext cx="156140" cy="493728"/>
        </a:xfrm>
        <a:custGeom>
          <a:avLst/>
          <a:gdLst/>
          <a:ahLst/>
          <a:cxnLst/>
          <a:rect l="0" t="0" r="0" b="0"/>
          <a:pathLst>
            <a:path>
              <a:moveTo>
                <a:pt x="0" y="0"/>
              </a:moveTo>
              <a:lnTo>
                <a:pt x="0" y="493728"/>
              </a:lnTo>
              <a:lnTo>
                <a:pt x="156140" y="49372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5079546" y="814028"/>
          <a:ext cx="3992890" cy="335343"/>
        </a:xfrm>
        <a:custGeom>
          <a:avLst/>
          <a:gdLst/>
          <a:ahLst/>
          <a:cxnLst/>
          <a:rect l="0" t="0" r="0" b="0"/>
          <a:pathLst>
            <a:path>
              <a:moveTo>
                <a:pt x="3992890" y="0"/>
              </a:moveTo>
              <a:lnTo>
                <a:pt x="3992890" y="230043"/>
              </a:lnTo>
              <a:lnTo>
                <a:pt x="0" y="230043"/>
              </a:lnTo>
              <a:lnTo>
                <a:pt x="0" y="33534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7632090" y="0"/>
          <a:ext cx="2880693" cy="81402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7632090" y="0"/>
        <a:ext cx="2880693" cy="814028"/>
      </dsp:txXfrm>
    </dsp:sp>
    <dsp:sp modelId="{C406E529-75E6-4268-9AB3-E3692924BA32}">
      <dsp:nvSpPr>
        <dsp:cNvPr id="0" name=""/>
        <dsp:cNvSpPr/>
      </dsp:nvSpPr>
      <dsp:spPr>
        <a:xfrm>
          <a:off x="4480019" y="1149371"/>
          <a:ext cx="119905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4480019" y="1149371"/>
        <a:ext cx="1199054" cy="651761"/>
      </dsp:txXfrm>
    </dsp:sp>
    <dsp:sp modelId="{B2C8C6F3-FA51-4BCE-A782-1717074953F8}">
      <dsp:nvSpPr>
        <dsp:cNvPr id="0" name=""/>
        <dsp:cNvSpPr/>
      </dsp:nvSpPr>
      <dsp:spPr>
        <a:xfrm>
          <a:off x="4756065" y="2005549"/>
          <a:ext cx="1001762" cy="5786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4756065" y="2005549"/>
        <a:ext cx="1001762" cy="578622"/>
      </dsp:txXfrm>
    </dsp:sp>
    <dsp:sp modelId="{ADBAEAB9-CBAA-434B-A498-9EC576A27253}">
      <dsp:nvSpPr>
        <dsp:cNvPr id="0" name=""/>
        <dsp:cNvSpPr/>
      </dsp:nvSpPr>
      <dsp:spPr>
        <a:xfrm>
          <a:off x="4756676" y="2820380"/>
          <a:ext cx="1002855" cy="59102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100%</a:t>
          </a:r>
        </a:p>
      </dsp:txBody>
      <dsp:txXfrm>
        <a:off x="4756676" y="2820380"/>
        <a:ext cx="1002855" cy="591028"/>
      </dsp:txXfrm>
    </dsp:sp>
    <dsp:sp modelId="{6B998080-B473-477A-9DC6-70F4FB5BD793}">
      <dsp:nvSpPr>
        <dsp:cNvPr id="0" name=""/>
        <dsp:cNvSpPr/>
      </dsp:nvSpPr>
      <dsp:spPr>
        <a:xfrm>
          <a:off x="4760527" y="3614291"/>
          <a:ext cx="1002855" cy="54969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4760527" y="3614291"/>
        <a:ext cx="1002855" cy="549690"/>
      </dsp:txXfrm>
    </dsp:sp>
    <dsp:sp modelId="{FE8DC5D0-3258-4BA8-A00D-063AAE847880}">
      <dsp:nvSpPr>
        <dsp:cNvPr id="0" name=""/>
        <dsp:cNvSpPr/>
      </dsp:nvSpPr>
      <dsp:spPr>
        <a:xfrm>
          <a:off x="4759765" y="4349179"/>
          <a:ext cx="1002855" cy="655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4759765" y="4349179"/>
        <a:ext cx="1002855" cy="655010"/>
      </dsp:txXfrm>
    </dsp:sp>
    <dsp:sp modelId="{AEB58ADF-C732-4C8E-B971-0FD8003B75A1}">
      <dsp:nvSpPr>
        <dsp:cNvPr id="0" name=""/>
        <dsp:cNvSpPr/>
      </dsp:nvSpPr>
      <dsp:spPr>
        <a:xfrm>
          <a:off x="4759765" y="5214789"/>
          <a:ext cx="1002855" cy="655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FP Infrastrutture S.r.L</a:t>
          </a:r>
        </a:p>
        <a:p>
          <a:pPr lvl="0" algn="ctr" defTabSz="444500">
            <a:lnSpc>
              <a:spcPct val="90000"/>
            </a:lnSpc>
            <a:spcBef>
              <a:spcPct val="0"/>
            </a:spcBef>
            <a:spcAft>
              <a:spcPct val="35000"/>
            </a:spcAft>
          </a:pPr>
          <a:r>
            <a:rPr lang="es-ES" sz="1000" kern="1200"/>
            <a:t>100%</a:t>
          </a:r>
        </a:p>
      </dsp:txBody>
      <dsp:txXfrm>
        <a:off x="4759765" y="5214789"/>
        <a:ext cx="1002855" cy="655010"/>
      </dsp:txXfrm>
    </dsp:sp>
    <dsp:sp modelId="{0A3DA2D2-2E81-4798-9694-B8A0036685F8}">
      <dsp:nvSpPr>
        <dsp:cNvPr id="0" name=""/>
        <dsp:cNvSpPr/>
      </dsp:nvSpPr>
      <dsp:spPr>
        <a:xfrm>
          <a:off x="4759765" y="6080399"/>
          <a:ext cx="1002855" cy="655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IGS S.r.L</a:t>
          </a:r>
        </a:p>
        <a:p>
          <a:pPr lvl="0" algn="ctr" defTabSz="444500">
            <a:lnSpc>
              <a:spcPct val="90000"/>
            </a:lnSpc>
            <a:spcBef>
              <a:spcPct val="0"/>
            </a:spcBef>
            <a:spcAft>
              <a:spcPct val="35000"/>
            </a:spcAft>
          </a:pPr>
          <a:r>
            <a:rPr lang="es-ES" sz="1000" kern="1200"/>
            <a:t>100%</a:t>
          </a:r>
        </a:p>
      </dsp:txBody>
      <dsp:txXfrm>
        <a:off x="4759765" y="6080399"/>
        <a:ext cx="1002855" cy="655010"/>
      </dsp:txXfrm>
    </dsp:sp>
    <dsp:sp modelId="{2B564C59-5640-4D74-9C4D-326686761FB0}">
      <dsp:nvSpPr>
        <dsp:cNvPr id="0" name=""/>
        <dsp:cNvSpPr/>
      </dsp:nvSpPr>
      <dsp:spPr>
        <a:xfrm>
          <a:off x="6246419" y="1160062"/>
          <a:ext cx="1043401"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6246419" y="1160062"/>
        <a:ext cx="1043401" cy="651761"/>
      </dsp:txXfrm>
    </dsp:sp>
    <dsp:sp modelId="{4582E4B1-354C-4793-9E9D-A2B4E82403A8}">
      <dsp:nvSpPr>
        <dsp:cNvPr id="0" name=""/>
        <dsp:cNvSpPr/>
      </dsp:nvSpPr>
      <dsp:spPr>
        <a:xfrm>
          <a:off x="6443397" y="2094377"/>
          <a:ext cx="1133969" cy="6345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6443397" y="2094377"/>
        <a:ext cx="1133969" cy="634532"/>
      </dsp:txXfrm>
    </dsp:sp>
    <dsp:sp modelId="{A17AEC31-544E-480B-99C8-C46EA1DEC807}">
      <dsp:nvSpPr>
        <dsp:cNvPr id="0" name=""/>
        <dsp:cNvSpPr/>
      </dsp:nvSpPr>
      <dsp:spPr>
        <a:xfrm>
          <a:off x="6442013" y="2933452"/>
          <a:ext cx="1138261" cy="65151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6442013" y="2933452"/>
        <a:ext cx="1138261" cy="651515"/>
      </dsp:txXfrm>
    </dsp:sp>
    <dsp:sp modelId="{98971EBE-3397-4FA3-B290-D349B5BA51FA}">
      <dsp:nvSpPr>
        <dsp:cNvPr id="0" name=""/>
        <dsp:cNvSpPr/>
      </dsp:nvSpPr>
      <dsp:spPr>
        <a:xfrm>
          <a:off x="6477916" y="3739096"/>
          <a:ext cx="1092932" cy="6589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6477916" y="3739096"/>
        <a:ext cx="1092932" cy="658926"/>
      </dsp:txXfrm>
    </dsp:sp>
    <dsp:sp modelId="{70A96005-00B8-4487-83F2-95A31A207EBA}">
      <dsp:nvSpPr>
        <dsp:cNvPr id="0" name=""/>
        <dsp:cNvSpPr/>
      </dsp:nvSpPr>
      <dsp:spPr>
        <a:xfrm>
          <a:off x="6500149" y="4591654"/>
          <a:ext cx="1103141" cy="5515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Alticom BV</a:t>
          </a:r>
        </a:p>
        <a:p>
          <a:pPr lvl="0" algn="ctr" defTabSz="444500">
            <a:lnSpc>
              <a:spcPct val="90000"/>
            </a:lnSpc>
            <a:spcBef>
              <a:spcPct val="0"/>
            </a:spcBef>
            <a:spcAft>
              <a:spcPct val="35000"/>
            </a:spcAft>
          </a:pPr>
          <a:r>
            <a:rPr lang="es-ES" sz="1000" kern="1200"/>
            <a:t>100%</a:t>
          </a:r>
        </a:p>
      </dsp:txBody>
      <dsp:txXfrm>
        <a:off x="6500149" y="4591654"/>
        <a:ext cx="1103141" cy="551570"/>
      </dsp:txXfrm>
    </dsp:sp>
    <dsp:sp modelId="{E52FEA29-E296-4E83-A2FF-64800563A082}">
      <dsp:nvSpPr>
        <dsp:cNvPr id="0" name=""/>
        <dsp:cNvSpPr/>
      </dsp:nvSpPr>
      <dsp:spPr>
        <a:xfrm>
          <a:off x="6500149" y="5353825"/>
          <a:ext cx="1103141" cy="5515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Netherlands subgroup</a:t>
          </a:r>
        </a:p>
        <a:p>
          <a:pPr lvl="0" algn="ctr" defTabSz="400050">
            <a:lnSpc>
              <a:spcPct val="90000"/>
            </a:lnSpc>
            <a:spcBef>
              <a:spcPct val="0"/>
            </a:spcBef>
            <a:spcAft>
              <a:spcPct val="35000"/>
            </a:spcAft>
          </a:pPr>
          <a:r>
            <a:rPr lang="es-ES" sz="900" kern="1200"/>
            <a:t>100%</a:t>
          </a:r>
        </a:p>
      </dsp:txBody>
      <dsp:txXfrm>
        <a:off x="6500149" y="5353825"/>
        <a:ext cx="1103141" cy="551570"/>
      </dsp:txXfrm>
    </dsp:sp>
    <dsp:sp modelId="{13D56108-F630-4E07-BE05-2ED81ED32A04}">
      <dsp:nvSpPr>
        <dsp:cNvPr id="0" name=""/>
        <dsp:cNvSpPr/>
      </dsp:nvSpPr>
      <dsp:spPr>
        <a:xfrm>
          <a:off x="7874819" y="1149441"/>
          <a:ext cx="1119979"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7874819" y="1149441"/>
        <a:ext cx="1119979" cy="651761"/>
      </dsp:txXfrm>
    </dsp:sp>
    <dsp:sp modelId="{41202BB3-8D05-4C0C-8EEC-28D9D13F3E50}">
      <dsp:nvSpPr>
        <dsp:cNvPr id="0" name=""/>
        <dsp:cNvSpPr/>
      </dsp:nvSpPr>
      <dsp:spPr>
        <a:xfrm>
          <a:off x="8502692" y="3843328"/>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Springbok Mobility</a:t>
          </a:r>
        </a:p>
        <a:p>
          <a:pPr lvl="0" algn="ctr" defTabSz="444500">
            <a:lnSpc>
              <a:spcPct val="90000"/>
            </a:lnSpc>
            <a:spcBef>
              <a:spcPct val="0"/>
            </a:spcBef>
            <a:spcAft>
              <a:spcPct val="35000"/>
            </a:spcAft>
          </a:pPr>
          <a:r>
            <a:rPr lang="es-ES" sz="1000" kern="1200"/>
            <a:t>100%</a:t>
          </a:r>
        </a:p>
      </dsp:txBody>
      <dsp:txXfrm>
        <a:off x="8502692" y="3843328"/>
        <a:ext cx="1002855" cy="501427"/>
      </dsp:txXfrm>
    </dsp:sp>
    <dsp:sp modelId="{F50388F3-D521-46C5-886F-969B9076D5DD}">
      <dsp:nvSpPr>
        <dsp:cNvPr id="0" name=""/>
        <dsp:cNvSpPr/>
      </dsp:nvSpPr>
      <dsp:spPr>
        <a:xfrm>
          <a:off x="8587243" y="2235163"/>
          <a:ext cx="834085"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Cellnex France, S.A.S.</a:t>
          </a:r>
        </a:p>
        <a:p>
          <a:pPr lvl="0" algn="ctr" defTabSz="444500">
            <a:lnSpc>
              <a:spcPct val="90000"/>
            </a:lnSpc>
            <a:spcBef>
              <a:spcPct val="0"/>
            </a:spcBef>
            <a:spcAft>
              <a:spcPct val="35000"/>
            </a:spcAft>
          </a:pPr>
          <a:r>
            <a:rPr lang="es-ES" sz="1000" kern="1200"/>
            <a:t>100%</a:t>
          </a:r>
        </a:p>
      </dsp:txBody>
      <dsp:txXfrm>
        <a:off x="8587243" y="2235163"/>
        <a:ext cx="834085" cy="494999"/>
      </dsp:txXfrm>
    </dsp:sp>
    <dsp:sp modelId="{2DD931F7-77D9-4177-BA8B-775C0BB589C9}">
      <dsp:nvSpPr>
        <dsp:cNvPr id="0" name=""/>
        <dsp:cNvSpPr/>
      </dsp:nvSpPr>
      <dsp:spPr>
        <a:xfrm>
          <a:off x="9544223" y="2824582"/>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France, SAS</a:t>
          </a:r>
        </a:p>
        <a:p>
          <a:pPr lvl="0" algn="ctr" defTabSz="444500">
            <a:lnSpc>
              <a:spcPct val="90000"/>
            </a:lnSpc>
            <a:spcBef>
              <a:spcPct val="0"/>
            </a:spcBef>
            <a:spcAft>
              <a:spcPct val="35000"/>
            </a:spcAft>
          </a:pPr>
          <a:r>
            <a:rPr lang="es-ES" sz="1000" kern="1200"/>
            <a:t>100%</a:t>
          </a:r>
          <a:endParaRPr lang="es-ES" sz="3300" kern="1200"/>
        </a:p>
      </dsp:txBody>
      <dsp:txXfrm>
        <a:off x="9544223" y="2824582"/>
        <a:ext cx="1002855" cy="501427"/>
      </dsp:txXfrm>
    </dsp:sp>
    <dsp:sp modelId="{FC2D5C59-360A-42FF-A871-51E35BE50FE6}">
      <dsp:nvSpPr>
        <dsp:cNvPr id="0" name=""/>
        <dsp:cNvSpPr/>
      </dsp:nvSpPr>
      <dsp:spPr>
        <a:xfrm>
          <a:off x="8557016" y="3130924"/>
          <a:ext cx="834085"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OnTower France</a:t>
          </a:r>
        </a:p>
        <a:p>
          <a:pPr lvl="0" algn="ctr" defTabSz="444500">
            <a:lnSpc>
              <a:spcPct val="90000"/>
            </a:lnSpc>
            <a:spcBef>
              <a:spcPct val="0"/>
            </a:spcBef>
            <a:spcAft>
              <a:spcPct val="35000"/>
            </a:spcAft>
          </a:pPr>
          <a:r>
            <a:rPr lang="es-ES" sz="1000" kern="1200"/>
            <a:t>70%</a:t>
          </a:r>
        </a:p>
      </dsp:txBody>
      <dsp:txXfrm>
        <a:off x="8557016" y="3130924"/>
        <a:ext cx="834085" cy="494999"/>
      </dsp:txXfrm>
    </dsp:sp>
    <dsp:sp modelId="{E41537AE-CEB1-4970-BF47-F3D52794C1EB}">
      <dsp:nvSpPr>
        <dsp:cNvPr id="0" name=""/>
        <dsp:cNvSpPr/>
      </dsp:nvSpPr>
      <dsp:spPr>
        <a:xfrm>
          <a:off x="8571558" y="4608933"/>
          <a:ext cx="925816"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Nexloop France</a:t>
          </a:r>
        </a:p>
        <a:p>
          <a:pPr lvl="0" algn="ctr" defTabSz="444500">
            <a:lnSpc>
              <a:spcPct val="90000"/>
            </a:lnSpc>
            <a:spcBef>
              <a:spcPct val="0"/>
            </a:spcBef>
            <a:spcAft>
              <a:spcPct val="35000"/>
            </a:spcAft>
          </a:pPr>
          <a:r>
            <a:rPr lang="es-ES" sz="1000" kern="1200"/>
            <a:t>51%</a:t>
          </a:r>
        </a:p>
      </dsp:txBody>
      <dsp:txXfrm>
        <a:off x="8571558" y="4608933"/>
        <a:ext cx="925816" cy="494999"/>
      </dsp:txXfrm>
    </dsp:sp>
    <dsp:sp modelId="{398F164E-5E41-427D-9538-C6EEC2A42F69}">
      <dsp:nvSpPr>
        <dsp:cNvPr id="0" name=""/>
        <dsp:cNvSpPr/>
      </dsp:nvSpPr>
      <dsp:spPr>
        <a:xfrm>
          <a:off x="11887549" y="1142567"/>
          <a:ext cx="1034957"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11887549" y="1142567"/>
        <a:ext cx="1034957" cy="651761"/>
      </dsp:txXfrm>
    </dsp:sp>
    <dsp:sp modelId="{115184EF-ED1B-4EF0-984A-A30CDA2E4662}">
      <dsp:nvSpPr>
        <dsp:cNvPr id="0" name=""/>
        <dsp:cNvSpPr/>
      </dsp:nvSpPr>
      <dsp:spPr>
        <a:xfrm>
          <a:off x="12080380" y="2081175"/>
          <a:ext cx="963533"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72.22%</a:t>
          </a:r>
        </a:p>
      </dsp:txBody>
      <dsp:txXfrm>
        <a:off x="12080380" y="2081175"/>
        <a:ext cx="963533" cy="501427"/>
      </dsp:txXfrm>
    </dsp:sp>
    <dsp:sp modelId="{95750AC7-7B3A-4CD1-B7DF-BD3BD3D9348F}">
      <dsp:nvSpPr>
        <dsp:cNvPr id="0" name=""/>
        <dsp:cNvSpPr/>
      </dsp:nvSpPr>
      <dsp:spPr>
        <a:xfrm>
          <a:off x="12538522" y="2754673"/>
          <a:ext cx="1049538"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Infra Services</a:t>
          </a:r>
        </a:p>
        <a:p>
          <a:pPr lvl="0" algn="ctr" defTabSz="444500">
            <a:lnSpc>
              <a:spcPct val="90000"/>
            </a:lnSpc>
            <a:spcBef>
              <a:spcPct val="0"/>
            </a:spcBef>
            <a:spcAft>
              <a:spcPct val="35000"/>
            </a:spcAft>
          </a:pPr>
          <a:r>
            <a:rPr lang="es-ES" sz="1000" kern="1200"/>
            <a:t>64.99%</a:t>
          </a:r>
        </a:p>
      </dsp:txBody>
      <dsp:txXfrm>
        <a:off x="12538522" y="2754673"/>
        <a:ext cx="1049538" cy="501427"/>
      </dsp:txXfrm>
    </dsp:sp>
    <dsp:sp modelId="{BEFC7ED7-4533-4572-AC27-83978AE4CC84}">
      <dsp:nvSpPr>
        <dsp:cNvPr id="0" name=""/>
        <dsp:cNvSpPr/>
      </dsp:nvSpPr>
      <dsp:spPr>
        <a:xfrm>
          <a:off x="10563709" y="1149446"/>
          <a:ext cx="1188243" cy="651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0563709" y="1149446"/>
        <a:ext cx="1188243" cy="651585"/>
      </dsp:txXfrm>
    </dsp:sp>
    <dsp:sp modelId="{3F4B48B2-6564-4AFF-8DA3-EC798902A1C5}">
      <dsp:nvSpPr>
        <dsp:cNvPr id="0" name=""/>
        <dsp:cNvSpPr/>
      </dsp:nvSpPr>
      <dsp:spPr>
        <a:xfrm>
          <a:off x="10764796" y="2076547"/>
          <a:ext cx="1080567"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1000" kern="1200"/>
            <a:t>100%</a:t>
          </a:r>
        </a:p>
      </dsp:txBody>
      <dsp:txXfrm>
        <a:off x="10764796" y="2076547"/>
        <a:ext cx="1080567" cy="501427"/>
      </dsp:txXfrm>
    </dsp:sp>
    <dsp:sp modelId="{9DDA787D-B6D3-4AAA-A626-03DF857EEA51}">
      <dsp:nvSpPr>
        <dsp:cNvPr id="0" name=""/>
        <dsp:cNvSpPr/>
      </dsp:nvSpPr>
      <dsp:spPr>
        <a:xfrm>
          <a:off x="10986390" y="2926141"/>
          <a:ext cx="1001762" cy="5303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1000" kern="1200"/>
            <a:t>100%</a:t>
          </a:r>
        </a:p>
      </dsp:txBody>
      <dsp:txXfrm>
        <a:off x="10986390" y="2926141"/>
        <a:ext cx="1001762" cy="530380"/>
      </dsp:txXfrm>
    </dsp:sp>
    <dsp:sp modelId="{F74232FA-BEC1-40D8-B7DD-87C3EBB3266D}">
      <dsp:nvSpPr>
        <dsp:cNvPr id="0" name=""/>
        <dsp:cNvSpPr/>
      </dsp:nvSpPr>
      <dsp:spPr>
        <a:xfrm>
          <a:off x="10975388" y="3570295"/>
          <a:ext cx="1009394" cy="5584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0975388" y="3570295"/>
        <a:ext cx="1009394" cy="558475"/>
      </dsp:txXfrm>
    </dsp:sp>
    <dsp:sp modelId="{8D008807-5658-44D3-B4C7-95E413DDB879}">
      <dsp:nvSpPr>
        <dsp:cNvPr id="0" name=""/>
        <dsp:cNvSpPr/>
      </dsp:nvSpPr>
      <dsp:spPr>
        <a:xfrm>
          <a:off x="10982589" y="4251495"/>
          <a:ext cx="1001762" cy="6623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Conectivity Solutions Limited</a:t>
          </a:r>
        </a:p>
        <a:p>
          <a:pPr lvl="0" algn="ctr" defTabSz="400050">
            <a:lnSpc>
              <a:spcPct val="90000"/>
            </a:lnSpc>
            <a:spcBef>
              <a:spcPct val="0"/>
            </a:spcBef>
            <a:spcAft>
              <a:spcPct val="35000"/>
            </a:spcAft>
          </a:pPr>
          <a:r>
            <a:rPr lang="es-ES" sz="1000" kern="1200"/>
            <a:t>100%</a:t>
          </a:r>
        </a:p>
      </dsp:txBody>
      <dsp:txXfrm>
        <a:off x="10982589" y="4251495"/>
        <a:ext cx="1001762" cy="662371"/>
      </dsp:txXfrm>
    </dsp:sp>
    <dsp:sp modelId="{66D24969-BD0B-463F-86C5-611161793AF6}">
      <dsp:nvSpPr>
        <dsp:cNvPr id="0" name=""/>
        <dsp:cNvSpPr/>
      </dsp:nvSpPr>
      <dsp:spPr>
        <a:xfrm>
          <a:off x="10979791" y="5047532"/>
          <a:ext cx="1001762" cy="6623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Consulting Limited</a:t>
          </a:r>
        </a:p>
        <a:p>
          <a:pPr lvl="0" algn="ctr" defTabSz="400050">
            <a:lnSpc>
              <a:spcPct val="90000"/>
            </a:lnSpc>
            <a:spcBef>
              <a:spcPct val="0"/>
            </a:spcBef>
            <a:spcAft>
              <a:spcPct val="35000"/>
            </a:spcAft>
          </a:pPr>
          <a:r>
            <a:rPr lang="es-ES" sz="1000" kern="1200"/>
            <a:t>100%</a:t>
          </a:r>
        </a:p>
      </dsp:txBody>
      <dsp:txXfrm>
        <a:off x="10979791" y="5047532"/>
        <a:ext cx="1001762" cy="662371"/>
      </dsp:txXfrm>
    </dsp:sp>
    <dsp:sp modelId="{3FA2A950-3D85-4FDA-8E91-ECEB18EA696E}">
      <dsp:nvSpPr>
        <dsp:cNvPr id="0" name=""/>
        <dsp:cNvSpPr/>
      </dsp:nvSpPr>
      <dsp:spPr>
        <a:xfrm>
          <a:off x="1456263"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000" kern="1200"/>
            <a:t>100%</a:t>
          </a:r>
        </a:p>
      </dsp:txBody>
      <dsp:txXfrm>
        <a:off x="1456263" y="1136229"/>
        <a:ext cx="1167544" cy="651761"/>
      </dsp:txXfrm>
    </dsp:sp>
    <dsp:sp modelId="{AF28AC26-8ACD-476F-AE91-FF07E3EFE85B}">
      <dsp:nvSpPr>
        <dsp:cNvPr id="0" name=""/>
        <dsp:cNvSpPr/>
      </dsp:nvSpPr>
      <dsp:spPr>
        <a:xfrm>
          <a:off x="1224648" y="217661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Retevisión-I, S.A.U</a:t>
          </a:r>
          <a:r>
            <a:rPr lang="en-US" sz="900" b="1" kern="1200"/>
            <a:t>.</a:t>
          </a:r>
        </a:p>
        <a:p>
          <a:pPr lvl="0" algn="ctr" defTabSz="400050">
            <a:lnSpc>
              <a:spcPct val="90000"/>
            </a:lnSpc>
            <a:spcBef>
              <a:spcPct val="0"/>
            </a:spcBef>
            <a:spcAft>
              <a:spcPct val="35000"/>
            </a:spcAft>
          </a:pPr>
          <a:r>
            <a:rPr lang="en-US" sz="1000" kern="1200"/>
            <a:t>100%</a:t>
          </a:r>
        </a:p>
      </dsp:txBody>
      <dsp:txXfrm>
        <a:off x="1224648" y="2176617"/>
        <a:ext cx="1002855" cy="501427"/>
      </dsp:txXfrm>
    </dsp:sp>
    <dsp:sp modelId="{97494913-8C20-44A3-928E-113228CF00C6}">
      <dsp:nvSpPr>
        <dsp:cNvPr id="0" name=""/>
        <dsp:cNvSpPr/>
      </dsp:nvSpPr>
      <dsp:spPr>
        <a:xfrm>
          <a:off x="1536205" y="3112702"/>
          <a:ext cx="774585" cy="4659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Torre de Collerola, S.A.</a:t>
          </a:r>
        </a:p>
        <a:p>
          <a:pPr lvl="0" algn="ctr" defTabSz="400050">
            <a:lnSpc>
              <a:spcPct val="90000"/>
            </a:lnSpc>
            <a:spcBef>
              <a:spcPct val="0"/>
            </a:spcBef>
            <a:spcAft>
              <a:spcPct val="35000"/>
            </a:spcAft>
          </a:pPr>
          <a:r>
            <a:rPr lang="en-US" sz="900" kern="1200"/>
            <a:t>41.75%</a:t>
          </a:r>
        </a:p>
      </dsp:txBody>
      <dsp:txXfrm>
        <a:off x="1536205" y="3112702"/>
        <a:ext cx="774585" cy="465906"/>
      </dsp:txXfrm>
    </dsp:sp>
    <dsp:sp modelId="{1FB9F056-F521-419F-A258-2BF2D03698F7}">
      <dsp:nvSpPr>
        <dsp:cNvPr id="0" name=""/>
        <dsp:cNvSpPr/>
      </dsp:nvSpPr>
      <dsp:spPr>
        <a:xfrm>
          <a:off x="2372758" y="217689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Tradia, S.A.U.</a:t>
          </a:r>
        </a:p>
        <a:p>
          <a:pPr lvl="0" algn="ctr" defTabSz="400050">
            <a:lnSpc>
              <a:spcPct val="90000"/>
            </a:lnSpc>
            <a:spcBef>
              <a:spcPct val="0"/>
            </a:spcBef>
            <a:spcAft>
              <a:spcPct val="35000"/>
            </a:spcAft>
          </a:pPr>
          <a:r>
            <a:rPr lang="en-US" sz="1000" kern="1200"/>
            <a:t>100%</a:t>
          </a:r>
        </a:p>
      </dsp:txBody>
      <dsp:txXfrm>
        <a:off x="2372758" y="2176897"/>
        <a:ext cx="1002855" cy="501427"/>
      </dsp:txXfrm>
    </dsp:sp>
    <dsp:sp modelId="{242B4D59-FF77-4167-97F6-FF89FFEC2AB2}">
      <dsp:nvSpPr>
        <dsp:cNvPr id="0" name=""/>
        <dsp:cNvSpPr/>
      </dsp:nvSpPr>
      <dsp:spPr>
        <a:xfrm>
          <a:off x="2634804" y="2969299"/>
          <a:ext cx="825210" cy="4199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COTA, S.A.</a:t>
          </a:r>
        </a:p>
        <a:p>
          <a:pPr lvl="0" algn="ctr" defTabSz="400050">
            <a:lnSpc>
              <a:spcPct val="90000"/>
            </a:lnSpc>
            <a:spcBef>
              <a:spcPct val="0"/>
            </a:spcBef>
            <a:spcAft>
              <a:spcPct val="35000"/>
            </a:spcAft>
          </a:pPr>
          <a:r>
            <a:rPr lang="en-US" sz="1000" kern="1200"/>
            <a:t>29.50%</a:t>
          </a:r>
        </a:p>
      </dsp:txBody>
      <dsp:txXfrm>
        <a:off x="2634804" y="2969299"/>
        <a:ext cx="825210" cy="419976"/>
      </dsp:txXfrm>
    </dsp:sp>
    <dsp:sp modelId="{0AE85D25-0C31-4E93-BE80-33334841A81E}">
      <dsp:nvSpPr>
        <dsp:cNvPr id="0" name=""/>
        <dsp:cNvSpPr/>
      </dsp:nvSpPr>
      <dsp:spPr>
        <a:xfrm>
          <a:off x="2657759" y="3496535"/>
          <a:ext cx="842108" cy="6257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Adesal Telecom, S.L.</a:t>
          </a:r>
        </a:p>
        <a:p>
          <a:pPr lvl="0" algn="ctr" defTabSz="400050">
            <a:lnSpc>
              <a:spcPct val="90000"/>
            </a:lnSpc>
            <a:spcBef>
              <a:spcPct val="0"/>
            </a:spcBef>
            <a:spcAft>
              <a:spcPct val="35000"/>
            </a:spcAft>
          </a:pPr>
          <a:r>
            <a:rPr lang="en-US" sz="1000" kern="1200"/>
            <a:t>60.08%</a:t>
          </a:r>
        </a:p>
      </dsp:txBody>
      <dsp:txXfrm>
        <a:off x="2657759" y="3496535"/>
        <a:ext cx="842108" cy="625782"/>
      </dsp:txXfrm>
    </dsp:sp>
    <dsp:sp modelId="{1AD5D882-BD58-484A-8652-4438D9864B27}">
      <dsp:nvSpPr>
        <dsp:cNvPr id="0" name=""/>
        <dsp:cNvSpPr/>
      </dsp:nvSpPr>
      <dsp:spPr>
        <a:xfrm>
          <a:off x="2646286" y="4252543"/>
          <a:ext cx="871130"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Zenon Digital Radio, S.L.</a:t>
          </a:r>
        </a:p>
        <a:p>
          <a:pPr lvl="0" algn="ctr" defTabSz="400050">
            <a:lnSpc>
              <a:spcPct val="90000"/>
            </a:lnSpc>
            <a:spcBef>
              <a:spcPct val="0"/>
            </a:spcBef>
            <a:spcAft>
              <a:spcPct val="35000"/>
            </a:spcAft>
          </a:pPr>
          <a:r>
            <a:rPr lang="en-US" sz="1000" kern="1200"/>
            <a:t>100%</a:t>
          </a:r>
        </a:p>
      </dsp:txBody>
      <dsp:txXfrm>
        <a:off x="2646286" y="4252543"/>
        <a:ext cx="871130" cy="501427"/>
      </dsp:txXfrm>
    </dsp:sp>
    <dsp:sp modelId="{5083AC3D-7193-439D-94DF-99ECD8CD39D7}">
      <dsp:nvSpPr>
        <dsp:cNvPr id="0" name=""/>
        <dsp:cNvSpPr/>
      </dsp:nvSpPr>
      <dsp:spPr>
        <a:xfrm>
          <a:off x="2653086" y="4879494"/>
          <a:ext cx="876806" cy="6958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Xarxa Oberta de Catalunya, S.A.</a:t>
          </a:r>
        </a:p>
        <a:p>
          <a:pPr lvl="0" algn="ctr" defTabSz="444500">
            <a:lnSpc>
              <a:spcPct val="90000"/>
            </a:lnSpc>
            <a:spcBef>
              <a:spcPct val="0"/>
            </a:spcBef>
            <a:spcAft>
              <a:spcPct val="35000"/>
            </a:spcAft>
          </a:pPr>
          <a:r>
            <a:rPr lang="en-US" sz="1000" kern="1200"/>
            <a:t>100% </a:t>
          </a:r>
          <a:endParaRPr lang="en-US" sz="1000" kern="1200" baseline="30000"/>
        </a:p>
      </dsp:txBody>
      <dsp:txXfrm>
        <a:off x="2653086" y="4879494"/>
        <a:ext cx="876806" cy="695811"/>
      </dsp:txXfrm>
    </dsp:sp>
    <dsp:sp modelId="{01FEC084-4972-4607-AD9F-EDABA5DE9594}">
      <dsp:nvSpPr>
        <dsp:cNvPr id="0" name=""/>
        <dsp:cNvSpPr/>
      </dsp:nvSpPr>
      <dsp:spPr>
        <a:xfrm>
          <a:off x="2653086" y="5785905"/>
          <a:ext cx="876806"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Nearby Sensor, S.L.</a:t>
          </a:r>
        </a:p>
        <a:p>
          <a:pPr lvl="0" algn="ctr" defTabSz="444500">
            <a:lnSpc>
              <a:spcPct val="90000"/>
            </a:lnSpc>
            <a:spcBef>
              <a:spcPct val="0"/>
            </a:spcBef>
            <a:spcAft>
              <a:spcPct val="35000"/>
            </a:spcAft>
          </a:pPr>
          <a:r>
            <a:rPr lang="en-US" sz="1000" kern="1200"/>
            <a:t>30%</a:t>
          </a:r>
        </a:p>
      </dsp:txBody>
      <dsp:txXfrm>
        <a:off x="2653086" y="5785905"/>
        <a:ext cx="876806" cy="501427"/>
      </dsp:txXfrm>
    </dsp:sp>
    <dsp:sp modelId="{CB74B5CE-2FCC-43EA-A62C-6B1AC708D1E3}">
      <dsp:nvSpPr>
        <dsp:cNvPr id="0" name=""/>
        <dsp:cNvSpPr/>
      </dsp:nvSpPr>
      <dsp:spPr>
        <a:xfrm>
          <a:off x="2653086" y="6402154"/>
          <a:ext cx="876806"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Nearby Computing, S.L.</a:t>
          </a:r>
        </a:p>
        <a:p>
          <a:pPr lvl="0" algn="ctr" defTabSz="444500">
            <a:lnSpc>
              <a:spcPct val="90000"/>
            </a:lnSpc>
            <a:spcBef>
              <a:spcPct val="0"/>
            </a:spcBef>
            <a:spcAft>
              <a:spcPct val="35000"/>
            </a:spcAft>
          </a:pPr>
          <a:r>
            <a:rPr lang="en-US" sz="1000" kern="1200"/>
            <a:t>29.41% </a:t>
          </a:r>
          <a:r>
            <a:rPr lang="en-US" sz="1000" kern="1200" baseline="30000"/>
            <a:t>(1)</a:t>
          </a:r>
          <a:endParaRPr lang="en-US" sz="1000" kern="1200"/>
        </a:p>
      </dsp:txBody>
      <dsp:txXfrm>
        <a:off x="2653086" y="6402154"/>
        <a:ext cx="876806" cy="501427"/>
      </dsp:txXfrm>
    </dsp:sp>
    <dsp:sp modelId="{081F9AF9-FD8C-4028-8FD4-11D9184BD49D}">
      <dsp:nvSpPr>
        <dsp:cNvPr id="0" name=""/>
        <dsp:cNvSpPr/>
      </dsp:nvSpPr>
      <dsp:spPr>
        <a:xfrm>
          <a:off x="3504410" y="217689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On Tower, S.A.U.</a:t>
          </a:r>
        </a:p>
        <a:p>
          <a:pPr lvl="0" algn="ctr" defTabSz="400050">
            <a:lnSpc>
              <a:spcPct val="90000"/>
            </a:lnSpc>
            <a:spcBef>
              <a:spcPct val="0"/>
            </a:spcBef>
            <a:spcAft>
              <a:spcPct val="35000"/>
            </a:spcAft>
          </a:pPr>
          <a:r>
            <a:rPr lang="en-US" sz="1000" kern="1200"/>
            <a:t>100%</a:t>
          </a:r>
        </a:p>
      </dsp:txBody>
      <dsp:txXfrm>
        <a:off x="3504410" y="2176897"/>
        <a:ext cx="1002855" cy="501427"/>
      </dsp:txXfrm>
    </dsp:sp>
    <dsp:sp modelId="{EEC72829-2001-4892-8640-04779633E988}">
      <dsp:nvSpPr>
        <dsp:cNvPr id="0" name=""/>
        <dsp:cNvSpPr/>
      </dsp:nvSpPr>
      <dsp:spPr>
        <a:xfrm>
          <a:off x="168420" y="2172986"/>
          <a:ext cx="868382" cy="4659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Gestora del Espectro, S.L.</a:t>
          </a:r>
        </a:p>
        <a:p>
          <a:pPr lvl="0" algn="ctr" defTabSz="444500">
            <a:lnSpc>
              <a:spcPct val="90000"/>
            </a:lnSpc>
            <a:spcBef>
              <a:spcPct val="0"/>
            </a:spcBef>
            <a:spcAft>
              <a:spcPct val="35000"/>
            </a:spcAft>
          </a:pPr>
          <a:r>
            <a:rPr lang="en-US" sz="1000" kern="1200"/>
            <a:t>100%</a:t>
          </a:r>
        </a:p>
      </dsp:txBody>
      <dsp:txXfrm>
        <a:off x="168420" y="2172986"/>
        <a:ext cx="868382" cy="465906"/>
      </dsp:txXfrm>
    </dsp:sp>
    <dsp:sp modelId="{0B4B9C30-9D1E-43B8-85EF-3DE50B521FFF}">
      <dsp:nvSpPr>
        <dsp:cNvPr id="0" name=""/>
        <dsp:cNvSpPr/>
      </dsp:nvSpPr>
      <dsp:spPr>
        <a:xfrm>
          <a:off x="13176008"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Towerlink Portugal, ULDA</a:t>
          </a:r>
        </a:p>
        <a:p>
          <a:pPr lvl="0" algn="ctr" defTabSz="444500">
            <a:lnSpc>
              <a:spcPct val="90000"/>
            </a:lnSpc>
            <a:spcBef>
              <a:spcPct val="0"/>
            </a:spcBef>
            <a:spcAft>
              <a:spcPct val="35000"/>
            </a:spcAft>
          </a:pPr>
          <a:r>
            <a:rPr lang="es-ES" sz="1000" kern="1200"/>
            <a:t>100%</a:t>
          </a:r>
        </a:p>
      </dsp:txBody>
      <dsp:txXfrm>
        <a:off x="13176008" y="1136229"/>
        <a:ext cx="1167544" cy="651761"/>
      </dsp:txXfrm>
    </dsp:sp>
    <dsp:sp modelId="{6EA668AB-FF95-4A77-8F82-A22C71C541DD}">
      <dsp:nvSpPr>
        <dsp:cNvPr id="0" name=""/>
        <dsp:cNvSpPr/>
      </dsp:nvSpPr>
      <dsp:spPr>
        <a:xfrm>
          <a:off x="14629853"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Belmont Infra Holding, S.A.</a:t>
          </a:r>
        </a:p>
        <a:p>
          <a:pPr lvl="0" algn="ctr" defTabSz="444500">
            <a:lnSpc>
              <a:spcPct val="90000"/>
            </a:lnSpc>
            <a:spcBef>
              <a:spcPct val="0"/>
            </a:spcBef>
            <a:spcAft>
              <a:spcPct val="35000"/>
            </a:spcAft>
          </a:pPr>
          <a:r>
            <a:rPr lang="es-ES" sz="1000" kern="1200"/>
            <a:t>100%</a:t>
          </a:r>
        </a:p>
      </dsp:txBody>
      <dsp:txXfrm>
        <a:off x="14629853" y="1136229"/>
        <a:ext cx="1167544" cy="651761"/>
      </dsp:txXfrm>
    </dsp:sp>
    <dsp:sp modelId="{DC308E82-748F-428B-88AB-7645124EE7D9}">
      <dsp:nvSpPr>
        <dsp:cNvPr id="0" name=""/>
        <dsp:cNvSpPr/>
      </dsp:nvSpPr>
      <dsp:spPr>
        <a:xfrm>
          <a:off x="14712498" y="2136181"/>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BIH- Belmont Infrastructure Holding, S.A.</a:t>
          </a:r>
        </a:p>
        <a:p>
          <a:pPr lvl="0" algn="ctr" defTabSz="355600">
            <a:lnSpc>
              <a:spcPct val="90000"/>
            </a:lnSpc>
            <a:spcBef>
              <a:spcPct val="0"/>
            </a:spcBef>
            <a:spcAft>
              <a:spcPct val="35000"/>
            </a:spcAft>
          </a:pPr>
          <a:r>
            <a:rPr lang="es-ES" sz="800" kern="1200"/>
            <a:t>100%</a:t>
          </a:r>
        </a:p>
      </dsp:txBody>
      <dsp:txXfrm>
        <a:off x="14712498" y="2136181"/>
        <a:ext cx="1002855" cy="501427"/>
      </dsp:txXfrm>
    </dsp:sp>
    <dsp:sp modelId="{F671C757-F80A-4CAF-BBA6-70D5E14E25B5}">
      <dsp:nvSpPr>
        <dsp:cNvPr id="0" name=""/>
        <dsp:cNvSpPr/>
      </dsp:nvSpPr>
      <dsp:spPr>
        <a:xfrm>
          <a:off x="14974474" y="2825810"/>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OMTEL, Estruturas de Comunicaçoes, S.A.</a:t>
          </a:r>
        </a:p>
        <a:p>
          <a:pPr lvl="0" algn="ctr" defTabSz="355600">
            <a:lnSpc>
              <a:spcPct val="90000"/>
            </a:lnSpc>
            <a:spcBef>
              <a:spcPct val="0"/>
            </a:spcBef>
            <a:spcAft>
              <a:spcPct val="35000"/>
            </a:spcAft>
          </a:pPr>
          <a:r>
            <a:rPr lang="es-ES" sz="800" kern="1200"/>
            <a:t>100%</a:t>
          </a:r>
        </a:p>
      </dsp:txBody>
      <dsp:txXfrm>
        <a:off x="14974474" y="2825810"/>
        <a:ext cx="1002855" cy="501427"/>
      </dsp:txXfrm>
    </dsp:sp>
    <dsp:sp modelId="{E265EEAF-A6B3-48C9-BC0E-25FCBC24E364}">
      <dsp:nvSpPr>
        <dsp:cNvPr id="0" name=""/>
        <dsp:cNvSpPr/>
      </dsp:nvSpPr>
      <dsp:spPr>
        <a:xfrm>
          <a:off x="16142411"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6142411" y="1136229"/>
        <a:ext cx="1167544" cy="651761"/>
      </dsp:txXfrm>
    </dsp:sp>
    <dsp:sp modelId="{BF577587-284F-4446-8848-39BB33B4A896}">
      <dsp:nvSpPr>
        <dsp:cNvPr id="0" name=""/>
        <dsp:cNvSpPr/>
      </dsp:nvSpPr>
      <dsp:spPr>
        <a:xfrm>
          <a:off x="16525075" y="210315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Cellcom Ireland Limited</a:t>
          </a:r>
        </a:p>
        <a:p>
          <a:pPr lvl="0" algn="ctr" defTabSz="444500">
            <a:lnSpc>
              <a:spcPct val="90000"/>
            </a:lnSpc>
            <a:spcBef>
              <a:spcPct val="0"/>
            </a:spcBef>
            <a:spcAft>
              <a:spcPct val="35000"/>
            </a:spcAft>
          </a:pPr>
          <a:r>
            <a:rPr lang="es-ES" sz="1000" kern="1200"/>
            <a:t>100%</a:t>
          </a:r>
        </a:p>
      </dsp:txBody>
      <dsp:txXfrm>
        <a:off x="16525075" y="2103157"/>
        <a:ext cx="1002855" cy="501427"/>
      </dsp:txXfrm>
    </dsp:sp>
    <dsp:sp modelId="{3400E62A-A457-4CC2-B245-F8C601CA21D6}">
      <dsp:nvSpPr>
        <dsp:cNvPr id="0" name=""/>
        <dsp:cNvSpPr/>
      </dsp:nvSpPr>
      <dsp:spPr>
        <a:xfrm>
          <a:off x="16535244" y="279486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National Radio Network Limited</a:t>
          </a:r>
        </a:p>
        <a:p>
          <a:pPr lvl="0" algn="ctr" defTabSz="444500">
            <a:lnSpc>
              <a:spcPct val="90000"/>
            </a:lnSpc>
            <a:spcBef>
              <a:spcPct val="0"/>
            </a:spcBef>
            <a:spcAft>
              <a:spcPct val="35000"/>
            </a:spcAft>
          </a:pPr>
          <a:r>
            <a:rPr lang="es-ES" sz="1000" kern="1200"/>
            <a:t>100%</a:t>
          </a:r>
        </a:p>
      </dsp:txBody>
      <dsp:txXfrm>
        <a:off x="16535244" y="2794867"/>
        <a:ext cx="1002855" cy="50142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png"/><Relationship Id="rId3" Type="http://schemas.openxmlformats.org/officeDocument/2006/relationships/diagramLayout" Target="../diagrams/layout1.xml"/><Relationship Id="rId7" Type="http://schemas.openxmlformats.org/officeDocument/2006/relationships/image" Target="../media/image3.png"/><Relationship Id="rId12" Type="http://schemas.openxmlformats.org/officeDocument/2006/relationships/image" Target="../media/image8.png"/><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11" Type="http://schemas.openxmlformats.org/officeDocument/2006/relationships/image" Target="../media/image7.png"/><Relationship Id="rId5" Type="http://schemas.openxmlformats.org/officeDocument/2006/relationships/diagramColors" Target="../diagrams/colors1.xml"/><Relationship Id="rId10" Type="http://schemas.openxmlformats.org/officeDocument/2006/relationships/image" Target="../media/image6.png"/><Relationship Id="rId4" Type="http://schemas.openxmlformats.org/officeDocument/2006/relationships/diagramQuickStyle" Target="../diagrams/quickStyle1.xml"/><Relationship Id="rId9" Type="http://schemas.openxmlformats.org/officeDocument/2006/relationships/image" Target="../media/image5.jpeg"/><Relationship Id="rId1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394951</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871326" cy="683079"/>
        </a:xfrm>
        <a:prstGeom prst="rect">
          <a:avLst/>
        </a:prstGeom>
      </xdr:spPr>
    </xdr:pic>
    <xdr:clientData/>
  </xdr:twoCellAnchor>
  <xdr:twoCellAnchor editAs="oneCell">
    <xdr:from>
      <xdr:col>1</xdr:col>
      <xdr:colOff>35723</xdr:colOff>
      <xdr:row>5</xdr:row>
      <xdr:rowOff>23809</xdr:rowOff>
    </xdr:from>
    <xdr:to>
      <xdr:col>11</xdr:col>
      <xdr:colOff>742367</xdr:colOff>
      <xdr:row>27</xdr:row>
      <xdr:rowOff>28684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317" y="857247"/>
          <a:ext cx="8326644" cy="36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529" y="47624"/>
          <a:ext cx="1871326" cy="676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71326" cy="676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194</xdr:col>
      <xdr:colOff>0</xdr:colOff>
      <xdr:row>4</xdr:row>
      <xdr:rowOff>0</xdr:rowOff>
    </xdr:from>
    <xdr:to>
      <xdr:col>194</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194</xdr:col>
      <xdr:colOff>0</xdr:colOff>
      <xdr:row>0</xdr:row>
      <xdr:rowOff>0</xdr:rowOff>
    </xdr:from>
    <xdr:to>
      <xdr:col>194</xdr:col>
      <xdr:colOff>0</xdr:colOff>
      <xdr:row>3</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1326" cy="676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124</xdr:row>
      <xdr:rowOff>123825</xdr:rowOff>
    </xdr:from>
    <xdr:to>
      <xdr:col>4</xdr:col>
      <xdr:colOff>628650</xdr:colOff>
      <xdr:row>124</xdr:row>
      <xdr:rowOff>123825</xdr:rowOff>
    </xdr:to>
    <xdr:cxnSp macro="">
      <xdr:nvCxnSpPr>
        <xdr:cNvPr id="4" name="AutoShape 1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5" name="AutoShape 12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6" name="AutoShape 12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7" name="AutoShape 13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8" name="AutoShape 13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9" name="AutoShape 13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0" name="AutoShape 14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1" name="AutoShape 14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 name="AutoShape 14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 name="AutoShape 14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 name="AutoShape 14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 name="AutoShape 14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 name="AutoShape 15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7" name="AutoShape 15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8" name="AutoShape 15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9" name="AutoShape 15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0" name="AutoShape 15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1" name="AutoShape 15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2" name="AutoShape 15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3" name="AutoShape 15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4" name="AutoShape 16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5" name="AutoShape 16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6" name="AutoShape 16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7" name="AutoShape 16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8" name="AutoShape 17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29" name="AutoShape 17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0" name="AutoShape 17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1" name="AutoShape 17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2" name="AutoShape 17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3" name="AutoShape 17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4" name="AutoShape 1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5" name="AutoShape 1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6" name="AutoShape 1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7" name="AutoShape 1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8" name="AutoShape 1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39" name="AutoShape 1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0" name="AutoShape 1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1" name="AutoShape 1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2" name="AutoShape 1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3" name="AutoShape 1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4" name="AutoShape 1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5" name="AutoShape 1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6" name="AutoShape 1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7" name="AutoShape 1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8" name="AutoShape 1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49" name="AutoShape 1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50" name="AutoShape 1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51" name="AutoShape 1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2" name="AutoShape 19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3" name="AutoShape 19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4" name="AutoShape 19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5" name="AutoShape 19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6" name="AutoShape 19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7" name="AutoShape 19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8" name="AutoShape 20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59" name="AutoShape 20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0" name="AutoShape 20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1" name="AutoShape 20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2" name="AutoShape 20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3" name="AutoShape 20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4" name="AutoShape 20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5" name="AutoShape 20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6" name="AutoShape 21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7" name="AutoShape 21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8" name="AutoShape 21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69" name="AutoShape 21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0" name="AutoShape 21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1" name="AutoShape 21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2" name="AutoShape 21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3" name="AutoShape 21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4" name="AutoShape 21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5" name="AutoShape 22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6" name="AutoShape 22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7" name="AutoShape 22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8" name="AutoShape 22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79" name="AutoShape 22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0" name="AutoShape 22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1" name="AutoShape 22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2" name="AutoShape 22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3" name="AutoShape 22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4" name="AutoShape 22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5" name="AutoShape 23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6" name="AutoShape 23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7" name="AutoShape 23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8" name="AutoShape 23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89" name="AutoShape 23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0" name="AutoShape 23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1" name="AutoShape 23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2" name="AutoShape 23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3" name="AutoShape 23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4" name="AutoShape 23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5" name="AutoShape 24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6" name="AutoShape 24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7" name="AutoShape 24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8" name="AutoShape 24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99" name="AutoShape 24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0" name="AutoShape 24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1" name="AutoShape 24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2" name="AutoShape 24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3" name="AutoShape 24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4" name="AutoShape 24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5" name="AutoShape 25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6" name="AutoShape 25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7" name="AutoShape 25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8" name="AutoShape 25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09" name="AutoShape 25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0" name="AutoShape 25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1" name="AutoShape 25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2" name="AutoShape 25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3" name="AutoShape 25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4" name="AutoShape 25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5" name="AutoShape 26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6" name="AutoShape 26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7" name="AutoShape 26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8" name="AutoShape 26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19" name="AutoShape 26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20" name="AutoShape 26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21" name="AutoShape 26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2" name="AutoShape 2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3" name="AutoShape 2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4" name="AutoShape 2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5" name="AutoShape 2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6" name="AutoShape 2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7" name="AutoShape 2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8" name="AutoShape 2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29" name="AutoShape 2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0" name="AutoShape 2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1" name="AutoShape 2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2" name="AutoShape 2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3" name="AutoShape 2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4" name="AutoShape 2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5" name="AutoShape 2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6" name="AutoShape 2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7" name="AutoShape 2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8" name="AutoShape 2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39" name="AutoShape 2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0" name="AutoShape 29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1" name="AutoShape 29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2" name="AutoShape 29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3" name="AutoShape 29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4" name="AutoShape 29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5" name="AutoShape 29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6" name="AutoShape 30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7" name="AutoShape 30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8" name="AutoShape 30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49" name="AutoShape 30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0" name="AutoShape 30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1" name="AutoShape 30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2" name="AutoShape 30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3" name="AutoShape 30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4" name="AutoShape 30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5" name="AutoShape 30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6" name="AutoShape 31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7" name="AutoShape 31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8" name="AutoShape 31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59" name="AutoShape 31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0" name="AutoShape 31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1" name="AutoShape 31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2" name="AutoShape 31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3" name="AutoShape 31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4" name="AutoShape 31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5" name="AutoShape 31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6" name="AutoShape 32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7" name="AutoShape 3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124</xdr:row>
      <xdr:rowOff>123825</xdr:rowOff>
    </xdr:from>
    <xdr:to>
      <xdr:col>4</xdr:col>
      <xdr:colOff>628650</xdr:colOff>
      <xdr:row>124</xdr:row>
      <xdr:rowOff>123825</xdr:rowOff>
    </xdr:to>
    <xdr:cxnSp macro="">
      <xdr:nvCxnSpPr>
        <xdr:cNvPr id="168" name="AutoShape 32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69" name="AutoShape 20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70" name="AutoShape 20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124</xdr:row>
      <xdr:rowOff>123825</xdr:rowOff>
    </xdr:from>
    <xdr:to>
      <xdr:col>28</xdr:col>
      <xdr:colOff>0</xdr:colOff>
      <xdr:row>124</xdr:row>
      <xdr:rowOff>123825</xdr:rowOff>
    </xdr:to>
    <xdr:cxnSp macro="">
      <xdr:nvCxnSpPr>
        <xdr:cNvPr id="171" name="AutoShape 21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196</xdr:col>
      <xdr:colOff>0</xdr:colOff>
      <xdr:row>3</xdr:row>
      <xdr:rowOff>0</xdr:rowOff>
    </xdr:from>
    <xdr:to>
      <xdr:col>196</xdr:col>
      <xdr:colOff>0</xdr:colOff>
      <xdr:row>4</xdr:row>
      <xdr:rowOff>0</xdr:rowOff>
    </xdr:to>
    <xdr:sp macro="" textlink="">
      <xdr:nvSpPr>
        <xdr:cNvPr id="2" name="Rectangle 1"/>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196</xdr:col>
      <xdr:colOff>0</xdr:colOff>
      <xdr:row>1</xdr:row>
      <xdr:rowOff>0</xdr:rowOff>
    </xdr:from>
    <xdr:to>
      <xdr:col>196</xdr:col>
      <xdr:colOff>0</xdr:colOff>
      <xdr:row>4</xdr:row>
      <xdr:rowOff>0</xdr:rowOff>
    </xdr:to>
    <xdr:sp macro="" textlink="">
      <xdr:nvSpPr>
        <xdr:cNvPr id="3" name="Rectangle 3"/>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17907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112900</xdr:rowOff>
    </xdr:from>
    <xdr:to>
      <xdr:col>28</xdr:col>
      <xdr:colOff>612321</xdr:colOff>
      <xdr:row>30</xdr:row>
      <xdr:rowOff>139432</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38100</xdr:colOff>
      <xdr:row>36</xdr:row>
      <xdr:rowOff>23813</xdr:rowOff>
    </xdr:from>
    <xdr:to>
      <xdr:col>8</xdr:col>
      <xdr:colOff>488156</xdr:colOff>
      <xdr:row>38</xdr:row>
      <xdr:rowOff>80963</xdr:rowOff>
    </xdr:to>
    <xdr:sp macro="" textlink="">
      <xdr:nvSpPr>
        <xdr:cNvPr id="4" name="CuadroTexto 3"/>
        <xdr:cNvSpPr txBox="1"/>
      </xdr:nvSpPr>
      <xdr:spPr>
        <a:xfrm>
          <a:off x="1168400" y="8456613"/>
          <a:ext cx="4869656" cy="527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a:t>Shareholdings noted on lines are direct shareholdings.</a:t>
          </a:r>
        </a:p>
      </xdr:txBody>
    </xdr:sp>
    <xdr:clientData/>
  </xdr:twoCellAnchor>
  <xdr:twoCellAnchor editAs="oneCell">
    <xdr:from>
      <xdr:col>14</xdr:col>
      <xdr:colOff>15184</xdr:colOff>
      <xdr:row>3</xdr:row>
      <xdr:rowOff>158562</xdr:rowOff>
    </xdr:from>
    <xdr:to>
      <xdr:col>14</xdr:col>
      <xdr:colOff>426294</xdr:colOff>
      <xdr:row>4</xdr:row>
      <xdr:rowOff>202376</xdr:rowOff>
    </xdr:to>
    <xdr:pic>
      <xdr:nvPicPr>
        <xdr:cNvPr id="5"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a:off x="10598517" y="860404"/>
          <a:ext cx="411110" cy="277761"/>
        </a:xfrm>
        <a:prstGeom prst="rect">
          <a:avLst/>
        </a:prstGeom>
        <a:noFill/>
      </xdr:spPr>
    </xdr:pic>
    <xdr:clientData/>
  </xdr:twoCellAnchor>
  <xdr:twoCellAnchor editAs="oneCell">
    <xdr:from>
      <xdr:col>4</xdr:col>
      <xdr:colOff>450196</xdr:colOff>
      <xdr:row>8</xdr:row>
      <xdr:rowOff>103818</xdr:rowOff>
    </xdr:from>
    <xdr:to>
      <xdr:col>5</xdr:col>
      <xdr:colOff>17258</xdr:colOff>
      <xdr:row>9</xdr:row>
      <xdr:rowOff>56029</xdr:rowOff>
    </xdr:to>
    <xdr:pic>
      <xdr:nvPicPr>
        <xdr:cNvPr id="6"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flipV="1">
          <a:off x="3031430" y="1951091"/>
          <a:ext cx="292776" cy="183120"/>
        </a:xfrm>
        <a:prstGeom prst="rect">
          <a:avLst/>
        </a:prstGeom>
        <a:noFill/>
      </xdr:spPr>
    </xdr:pic>
    <xdr:clientData/>
  </xdr:twoCellAnchor>
  <xdr:twoCellAnchor editAs="oneCell">
    <xdr:from>
      <xdr:col>15</xdr:col>
      <xdr:colOff>561987</xdr:colOff>
      <xdr:row>8</xdr:row>
      <xdr:rowOff>106515</xdr:rowOff>
    </xdr:from>
    <xdr:to>
      <xdr:col>16</xdr:col>
      <xdr:colOff>124704</xdr:colOff>
      <xdr:row>9</xdr:row>
      <xdr:rowOff>105657</xdr:rowOff>
    </xdr:to>
    <xdr:pic>
      <xdr:nvPicPr>
        <xdr:cNvPr id="7" name="Picture 4" descr="Resultat d'imatges de united kingdom flag"/>
        <xdr:cNvPicPr>
          <a:picLocks noChangeAspect="1" noChangeArrowheads="1"/>
        </xdr:cNvPicPr>
      </xdr:nvPicPr>
      <xdr:blipFill>
        <a:blip xmlns:r="http://schemas.openxmlformats.org/officeDocument/2006/relationships" r:embed="rId8" cstate="print"/>
        <a:srcRect/>
        <a:stretch>
          <a:fillRect/>
        </a:stretch>
      </xdr:blipFill>
      <xdr:spPr bwMode="auto">
        <a:xfrm>
          <a:off x="11893026" y="1953788"/>
          <a:ext cx="288431" cy="230051"/>
        </a:xfrm>
        <a:prstGeom prst="rect">
          <a:avLst/>
        </a:prstGeom>
        <a:noFill/>
      </xdr:spPr>
    </xdr:pic>
    <xdr:clientData/>
  </xdr:twoCellAnchor>
  <xdr:twoCellAnchor editAs="oneCell">
    <xdr:from>
      <xdr:col>8</xdr:col>
      <xdr:colOff>547251</xdr:colOff>
      <xdr:row>8</xdr:row>
      <xdr:rowOff>112039</xdr:rowOff>
    </xdr:from>
    <xdr:to>
      <xdr:col>9</xdr:col>
      <xdr:colOff>77848</xdr:colOff>
      <xdr:row>9</xdr:row>
      <xdr:rowOff>80072</xdr:rowOff>
    </xdr:to>
    <xdr:pic>
      <xdr:nvPicPr>
        <xdr:cNvPr id="8" name="Picture 1" descr="Resultado de imagen de italian flag"/>
        <xdr:cNvPicPr>
          <a:picLocks noChangeAspect="1" noChangeArrowheads="1"/>
        </xdr:cNvPicPr>
      </xdr:nvPicPr>
      <xdr:blipFill>
        <a:blip xmlns:r="http://schemas.openxmlformats.org/officeDocument/2006/relationships" r:embed="rId9" cstate="print"/>
        <a:srcRect/>
        <a:stretch>
          <a:fillRect/>
        </a:stretch>
      </xdr:blipFill>
      <xdr:spPr bwMode="auto">
        <a:xfrm>
          <a:off x="6031342" y="1959312"/>
          <a:ext cx="256311" cy="198942"/>
        </a:xfrm>
        <a:prstGeom prst="rect">
          <a:avLst/>
        </a:prstGeom>
        <a:noFill/>
      </xdr:spPr>
    </xdr:pic>
    <xdr:clientData/>
  </xdr:twoCellAnchor>
  <xdr:twoCellAnchor editAs="oneCell">
    <xdr:from>
      <xdr:col>10</xdr:col>
      <xdr:colOff>592153</xdr:colOff>
      <xdr:row>8</xdr:row>
      <xdr:rowOff>168766</xdr:rowOff>
    </xdr:from>
    <xdr:to>
      <xdr:col>11</xdr:col>
      <xdr:colOff>170603</xdr:colOff>
      <xdr:row>9</xdr:row>
      <xdr:rowOff>112059</xdr:rowOff>
    </xdr:to>
    <xdr:pic>
      <xdr:nvPicPr>
        <xdr:cNvPr id="9" name="Picture 2"/>
        <xdr:cNvPicPr preferRelativeResize="0">
          <a:picLocks noChangeArrowheads="1"/>
        </xdr:cNvPicPr>
      </xdr:nvPicPr>
      <xdr:blipFill>
        <a:blip xmlns:r="http://schemas.openxmlformats.org/officeDocument/2006/relationships" r:embed="rId10" cstate="print"/>
        <a:srcRect/>
        <a:stretch>
          <a:fillRect/>
        </a:stretch>
      </xdr:blipFill>
      <xdr:spPr bwMode="auto">
        <a:xfrm>
          <a:off x="7527672" y="2016039"/>
          <a:ext cx="304165" cy="174202"/>
        </a:xfrm>
        <a:prstGeom prst="rect">
          <a:avLst/>
        </a:prstGeom>
        <a:noFill/>
      </xdr:spPr>
    </xdr:pic>
    <xdr:clientData/>
  </xdr:twoCellAnchor>
  <xdr:twoCellAnchor editAs="oneCell">
    <xdr:from>
      <xdr:col>12</xdr:col>
      <xdr:colOff>336465</xdr:colOff>
      <xdr:row>8</xdr:row>
      <xdr:rowOff>159661</xdr:rowOff>
    </xdr:from>
    <xdr:to>
      <xdr:col>12</xdr:col>
      <xdr:colOff>631565</xdr:colOff>
      <xdr:row>9</xdr:row>
      <xdr:rowOff>124865</xdr:rowOff>
    </xdr:to>
    <xdr:pic>
      <xdr:nvPicPr>
        <xdr:cNvPr id="10" name="Picture 1" descr="https://upload.wikimedia.org/wikipedia/commons/thumb/c/c3/Flag_of_France.svg/300px-Flag_of_France.svg.png"/>
        <xdr:cNvPicPr preferRelativeResize="0">
          <a:picLocks noChangeArrowheads="1"/>
        </xdr:cNvPicPr>
      </xdr:nvPicPr>
      <xdr:blipFill>
        <a:blip xmlns:r="http://schemas.openxmlformats.org/officeDocument/2006/relationships" r:embed="rId11" cstate="print"/>
        <a:srcRect/>
        <a:stretch>
          <a:fillRect/>
        </a:stretch>
      </xdr:blipFill>
      <xdr:spPr bwMode="auto">
        <a:xfrm>
          <a:off x="9201725" y="2006934"/>
          <a:ext cx="295100" cy="196113"/>
        </a:xfrm>
        <a:prstGeom prst="rect">
          <a:avLst/>
        </a:prstGeom>
        <a:noFill/>
      </xdr:spPr>
    </xdr:pic>
    <xdr:clientData/>
  </xdr:twoCellAnchor>
  <xdr:twoCellAnchor editAs="oneCell">
    <xdr:from>
      <xdr:col>17</xdr:col>
      <xdr:colOff>177501</xdr:colOff>
      <xdr:row>8</xdr:row>
      <xdr:rowOff>80541</xdr:rowOff>
    </xdr:from>
    <xdr:to>
      <xdr:col>17</xdr:col>
      <xdr:colOff>513861</xdr:colOff>
      <xdr:row>9</xdr:row>
      <xdr:rowOff>71238</xdr:rowOff>
    </xdr:to>
    <xdr:pic>
      <xdr:nvPicPr>
        <xdr:cNvPr id="11" name="Picture 13"/>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13099751" y="1960141"/>
          <a:ext cx="336360" cy="22564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223371</xdr:colOff>
      <xdr:row>8</xdr:row>
      <xdr:rowOff>73119</xdr:rowOff>
    </xdr:from>
    <xdr:to>
      <xdr:col>19</xdr:col>
      <xdr:colOff>534475</xdr:colOff>
      <xdr:row>9</xdr:row>
      <xdr:rowOff>44823</xdr:rowOff>
    </xdr:to>
    <xdr:pic>
      <xdr:nvPicPr>
        <xdr:cNvPr id="12" name="Imagen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27318" y="1944698"/>
          <a:ext cx="311104" cy="205651"/>
        </a:xfrm>
        <a:prstGeom prst="rect">
          <a:avLst/>
        </a:prstGeom>
      </xdr:spPr>
    </xdr:pic>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3" name="AutoShape 2" descr="Resultado de imagen de bandera irlanda"/>
        <xdr:cNvSpPr>
          <a:spLocks noChangeAspect="1" noChangeArrowheads="1"/>
        </xdr:cNvSpPr>
      </xdr:nvSpPr>
      <xdr:spPr bwMode="auto">
        <a:xfrm>
          <a:off x="20478750" y="13131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4" name="AutoShape 3" descr="Resultado de imagen de bandera irlanda"/>
        <xdr:cNvSpPr>
          <a:spLocks noChangeAspect="1" noChangeArrowheads="1"/>
        </xdr:cNvSpPr>
      </xdr:nvSpPr>
      <xdr:spPr bwMode="auto">
        <a:xfrm>
          <a:off x="9975850" y="10782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115676</xdr:colOff>
      <xdr:row>8</xdr:row>
      <xdr:rowOff>78442</xdr:rowOff>
    </xdr:from>
    <xdr:to>
      <xdr:col>24</xdr:col>
      <xdr:colOff>376910</xdr:colOff>
      <xdr:row>9</xdr:row>
      <xdr:rowOff>67235</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7405501" y="1950021"/>
          <a:ext cx="261234" cy="222740"/>
        </a:xfrm>
        <a:prstGeom prst="rect">
          <a:avLst/>
        </a:prstGeom>
      </xdr:spPr>
    </xdr:pic>
    <xdr:clientData/>
  </xdr:twoCellAnchor>
  <xdr:twoCellAnchor editAs="oneCell">
    <xdr:from>
      <xdr:col>21</xdr:col>
      <xdr:colOff>244542</xdr:colOff>
      <xdr:row>8</xdr:row>
      <xdr:rowOff>91049</xdr:rowOff>
    </xdr:from>
    <xdr:to>
      <xdr:col>21</xdr:col>
      <xdr:colOff>514505</xdr:colOff>
      <xdr:row>9</xdr:row>
      <xdr:rowOff>62753</xdr:rowOff>
    </xdr:to>
    <xdr:pic>
      <xdr:nvPicPr>
        <xdr:cNvPr id="16" name="Imagen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896735" y="1962628"/>
          <a:ext cx="269963" cy="2056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552449</xdr:colOff>
      <xdr:row>4</xdr:row>
      <xdr:rowOff>42345</xdr:rowOff>
    </xdr:from>
    <xdr:to>
      <xdr:col>8</xdr:col>
      <xdr:colOff>268654</xdr:colOff>
      <xdr:row>24</xdr:row>
      <xdr:rowOff>47624</xdr:rowOff>
    </xdr:to>
    <xdr:graphicFrame macro="">
      <xdr:nvGraphicFramePr>
        <xdr:cNvPr id="12657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1326" cy="676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s>
    <sheetDataSet>
      <sheetData sheetId="0"/>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70" zoomScaleNormal="70" workbookViewId="0"/>
  </sheetViews>
  <sheetFormatPr baseColWidth="10" defaultColWidth="11.42578125" defaultRowHeight="12.75"/>
  <cols>
    <col min="1" max="1" width="2.7109375" customWidth="1"/>
  </cols>
  <sheetData>
    <row r="19" spans="2:13">
      <c r="M19" s="134"/>
    </row>
    <row r="29" spans="2:13" ht="21">
      <c r="B29" s="9" t="s">
        <v>141</v>
      </c>
      <c r="C29" s="10"/>
      <c r="D29" s="10"/>
      <c r="E29" s="10"/>
      <c r="F29" s="10"/>
      <c r="G29" s="10"/>
    </row>
    <row r="30" spans="2:13" ht="20.25">
      <c r="B30" s="10"/>
      <c r="C30" s="10"/>
      <c r="D30" s="10"/>
      <c r="E30" s="10"/>
      <c r="F30" s="10"/>
      <c r="G30" s="10"/>
    </row>
    <row r="31" spans="2:13" ht="21">
      <c r="B31" s="11" t="s">
        <v>22</v>
      </c>
      <c r="C31" s="11"/>
      <c r="D31" s="11"/>
      <c r="E31" s="11"/>
      <c r="F31" s="11"/>
      <c r="G31" s="11"/>
    </row>
    <row r="32" spans="2:13" ht="21">
      <c r="B32" s="11"/>
      <c r="C32" s="11"/>
      <c r="D32" s="11"/>
      <c r="E32" s="11"/>
      <c r="F32" s="11"/>
      <c r="G32" s="11"/>
    </row>
    <row r="33" spans="2:7" ht="21">
      <c r="B33" s="11" t="s">
        <v>20</v>
      </c>
      <c r="C33" s="11"/>
      <c r="D33" s="11"/>
      <c r="E33" s="11"/>
      <c r="F33" s="11"/>
      <c r="G33" s="11"/>
    </row>
    <row r="34" spans="2:7" ht="21">
      <c r="B34" s="11"/>
      <c r="C34" s="11"/>
      <c r="D34" s="11"/>
      <c r="E34" s="11"/>
      <c r="F34" s="11"/>
      <c r="G34" s="11"/>
    </row>
    <row r="35" spans="2:7" ht="21">
      <c r="B35" s="11" t="s">
        <v>14</v>
      </c>
      <c r="C35" s="11"/>
      <c r="D35" s="11"/>
      <c r="E35" s="11"/>
      <c r="F35" s="11"/>
      <c r="G35" s="11"/>
    </row>
    <row r="36" spans="2:7" ht="21">
      <c r="B36" s="11"/>
      <c r="C36" s="11"/>
      <c r="D36" s="11"/>
      <c r="E36" s="11"/>
      <c r="F36" s="11"/>
      <c r="G36" s="11"/>
    </row>
    <row r="37" spans="2:7" ht="21">
      <c r="B37" s="11" t="s">
        <v>15</v>
      </c>
      <c r="C37" s="11"/>
      <c r="D37" s="11"/>
      <c r="E37" s="11"/>
      <c r="F37" s="11"/>
      <c r="G37" s="11"/>
    </row>
    <row r="38" spans="2:7" ht="21">
      <c r="B38" s="11"/>
      <c r="C38" s="11"/>
      <c r="D38" s="11"/>
      <c r="E38" s="11"/>
      <c r="F38" s="11"/>
      <c r="G38" s="11"/>
    </row>
    <row r="39" spans="2:7" ht="21">
      <c r="B39" s="11" t="s">
        <v>17</v>
      </c>
      <c r="C39" s="11"/>
      <c r="D39" s="11"/>
      <c r="E39" s="11"/>
      <c r="F39" s="11"/>
      <c r="G39" s="11"/>
    </row>
    <row r="40" spans="2:7" ht="21">
      <c r="B40" s="11"/>
      <c r="C40" s="11"/>
      <c r="D40" s="11"/>
      <c r="E40" s="11"/>
      <c r="F40" s="11"/>
      <c r="G40" s="11"/>
    </row>
    <row r="41" spans="2:7" ht="21">
      <c r="B41" s="11" t="s">
        <v>16</v>
      </c>
      <c r="C41" s="11"/>
      <c r="D41" s="11"/>
      <c r="E41" s="11"/>
      <c r="F41" s="11"/>
      <c r="G41" s="11"/>
    </row>
    <row r="42" spans="2:7" ht="21">
      <c r="B42" s="11"/>
      <c r="C42" s="11"/>
      <c r="D42" s="11"/>
      <c r="E42" s="11"/>
      <c r="F42" s="11"/>
      <c r="G42" s="11"/>
    </row>
    <row r="43" spans="2:7" ht="21">
      <c r="B43" s="11" t="s">
        <v>21</v>
      </c>
      <c r="C43" s="11"/>
      <c r="D43" s="11"/>
      <c r="E43" s="11"/>
      <c r="F43" s="11"/>
      <c r="G43" s="11"/>
    </row>
    <row r="44" spans="2:7" ht="18.75">
      <c r="B44" s="8"/>
      <c r="C44" s="8"/>
      <c r="D44" s="8"/>
      <c r="E44" s="8"/>
      <c r="F44" s="8"/>
      <c r="G44" s="8"/>
    </row>
    <row r="45" spans="2:7" ht="21">
      <c r="B45" s="223"/>
      <c r="C45" s="8"/>
      <c r="D45" s="8"/>
      <c r="E45" s="8"/>
      <c r="F45" s="8"/>
      <c r="G45" s="8"/>
    </row>
  </sheetData>
  <pageMargins left="0.70866141732283472"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V48"/>
  <sheetViews>
    <sheetView showGridLines="0" topLeftCell="A4" zoomScale="80" zoomScaleNormal="80" workbookViewId="0">
      <selection activeCell="A4" sqref="A4"/>
    </sheetView>
  </sheetViews>
  <sheetFormatPr baseColWidth="10" defaultColWidth="11.42578125" defaultRowHeight="18.75"/>
  <cols>
    <col min="1" max="1" width="2.7109375" style="3" customWidth="1"/>
    <col min="2" max="2" width="39.28515625" style="3" customWidth="1"/>
    <col min="3" max="6" width="15.7109375" style="3"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33"/>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94"/>
      <c r="J3" s="94"/>
      <c r="K3" s="2"/>
      <c r="L3" s="2"/>
      <c r="M3" s="2"/>
      <c r="N3" s="2"/>
      <c r="O3" s="2"/>
      <c r="P3" s="2"/>
      <c r="Q3" s="2"/>
      <c r="R3" s="2"/>
      <c r="S3" s="2"/>
      <c r="T3" s="2"/>
      <c r="U3" s="2"/>
      <c r="V3" s="2"/>
    </row>
    <row r="4" spans="1:22">
      <c r="A4" s="6"/>
      <c r="B4" s="27"/>
      <c r="C4" s="2"/>
      <c r="D4" s="2"/>
      <c r="E4" s="2"/>
      <c r="F4" s="2"/>
      <c r="G4" s="2"/>
      <c r="H4" s="2"/>
      <c r="I4" s="95"/>
      <c r="J4" s="94"/>
      <c r="K4" s="2"/>
      <c r="L4" s="2"/>
      <c r="M4" s="2"/>
      <c r="N4" s="2"/>
      <c r="O4" s="2"/>
      <c r="P4" s="2"/>
      <c r="Q4" s="2"/>
      <c r="R4" s="2"/>
      <c r="S4" s="2"/>
      <c r="T4" s="2"/>
      <c r="U4" s="2"/>
      <c r="V4" s="2"/>
    </row>
    <row r="5" spans="1:22">
      <c r="A5" s="2"/>
      <c r="B5" s="183" t="s">
        <v>162</v>
      </c>
      <c r="C5" s="2"/>
      <c r="D5" s="7"/>
      <c r="E5" s="7"/>
      <c r="F5" s="7"/>
      <c r="G5" s="2"/>
      <c r="H5" s="2"/>
      <c r="I5" s="96"/>
      <c r="J5" s="94"/>
      <c r="K5" s="2"/>
      <c r="L5" s="2"/>
      <c r="M5" s="2"/>
      <c r="N5" s="2"/>
      <c r="O5" s="2"/>
      <c r="P5" s="2"/>
      <c r="Q5" s="2"/>
      <c r="R5" s="2"/>
      <c r="S5" s="2"/>
      <c r="T5" s="2"/>
      <c r="U5" s="2"/>
      <c r="V5" s="2"/>
    </row>
    <row r="6" spans="1:22">
      <c r="B6" s="140"/>
      <c r="I6" s="4"/>
      <c r="J6" s="4"/>
    </row>
    <row r="7" spans="1:22">
      <c r="I7" s="4"/>
      <c r="J7" s="4"/>
    </row>
    <row r="9" spans="1:22">
      <c r="H9" s="273"/>
    </row>
    <row r="11" spans="1:22">
      <c r="F11" s="309"/>
    </row>
    <row r="22" spans="1:12">
      <c r="B22" s="88"/>
    </row>
    <row r="23" spans="1:12">
      <c r="B23" s="140"/>
      <c r="C23" s="140"/>
      <c r="D23" s="140"/>
      <c r="E23" s="140"/>
    </row>
    <row r="24" spans="1:12">
      <c r="A24" s="140"/>
      <c r="B24" s="140"/>
      <c r="C24" s="140"/>
      <c r="D24" s="140"/>
      <c r="E24" s="140"/>
      <c r="F24" s="140"/>
      <c r="G24" s="140"/>
      <c r="H24" s="140"/>
      <c r="I24" s="212"/>
      <c r="J24" s="140"/>
    </row>
    <row r="25" spans="1:12">
      <c r="A25" s="140"/>
      <c r="B25" s="140"/>
      <c r="C25" s="140"/>
      <c r="D25" s="140"/>
      <c r="E25" s="140"/>
      <c r="F25" s="140"/>
      <c r="G25" s="140"/>
      <c r="H25" s="140"/>
      <c r="I25" s="140"/>
      <c r="J25" s="140"/>
    </row>
    <row r="26" spans="1:12">
      <c r="A26" s="140"/>
      <c r="B26" s="88" t="s">
        <v>166</v>
      </c>
      <c r="C26" s="140"/>
      <c r="D26" s="140"/>
      <c r="E26" s="140"/>
      <c r="F26" s="140"/>
      <c r="G26" s="140"/>
      <c r="H26" s="140"/>
      <c r="I26" s="140"/>
      <c r="J26" s="140"/>
      <c r="K26" s="140"/>
      <c r="L26" s="140"/>
    </row>
    <row r="27" spans="1:12">
      <c r="F27" s="140"/>
      <c r="G27" s="140"/>
      <c r="H27" s="140"/>
      <c r="I27" s="140"/>
      <c r="J27" s="140"/>
      <c r="K27" s="140"/>
      <c r="L27" s="140"/>
    </row>
    <row r="28" spans="1:12">
      <c r="F28" s="140"/>
      <c r="G28" s="140"/>
      <c r="H28" s="140"/>
      <c r="I28" s="140"/>
      <c r="J28" s="140"/>
      <c r="K28" s="140"/>
      <c r="L28" s="140"/>
    </row>
    <row r="29" spans="1:12">
      <c r="B29" s="396"/>
      <c r="F29" s="140"/>
      <c r="G29" s="140"/>
      <c r="H29" s="140"/>
      <c r="I29" s="140"/>
      <c r="J29" s="140"/>
      <c r="K29" s="140"/>
      <c r="L29" s="140"/>
    </row>
    <row r="30" spans="1:12">
      <c r="A30" s="273"/>
      <c r="B30" s="273"/>
      <c r="D30" s="397"/>
      <c r="E30" s="398"/>
      <c r="F30" s="140"/>
      <c r="G30" s="140"/>
      <c r="H30" s="140"/>
      <c r="I30" s="140"/>
      <c r="J30" s="140"/>
      <c r="K30" s="140"/>
      <c r="L30" s="140"/>
    </row>
    <row r="31" spans="1:12">
      <c r="B31" s="131" t="s">
        <v>149</v>
      </c>
      <c r="C31" s="389">
        <v>0.16452</v>
      </c>
      <c r="D31" s="397"/>
      <c r="F31" s="140"/>
      <c r="G31" s="140"/>
      <c r="H31" s="140"/>
      <c r="I31" s="186"/>
      <c r="J31" s="185"/>
      <c r="K31" s="140"/>
      <c r="L31" s="140"/>
    </row>
    <row r="32" spans="1:12">
      <c r="B32" s="131" t="s">
        <v>163</v>
      </c>
      <c r="C32" s="389">
        <v>6.9699999999999998E-2</v>
      </c>
      <c r="D32" s="397"/>
      <c r="F32" s="140"/>
      <c r="G32" s="140"/>
      <c r="H32" s="140"/>
      <c r="I32" s="186"/>
      <c r="J32" s="185"/>
      <c r="K32" s="140"/>
      <c r="L32" s="140"/>
    </row>
    <row r="33" spans="1:12">
      <c r="B33" s="131" t="s">
        <v>164</v>
      </c>
      <c r="C33" s="389">
        <v>7.0300000000000001E-2</v>
      </c>
      <c r="D33" s="397"/>
      <c r="F33" s="140"/>
      <c r="G33" s="140"/>
      <c r="H33" s="140"/>
      <c r="I33" s="186"/>
      <c r="J33" s="185"/>
      <c r="K33" s="140"/>
      <c r="L33" s="140"/>
    </row>
    <row r="34" spans="1:12">
      <c r="B34" s="131" t="s">
        <v>206</v>
      </c>
      <c r="C34" s="389">
        <v>4.9759999999999999E-2</v>
      </c>
      <c r="D34" s="397"/>
      <c r="F34" s="140"/>
      <c r="G34" s="140"/>
      <c r="H34" s="140"/>
      <c r="I34" s="186"/>
      <c r="J34" s="185"/>
      <c r="K34" s="140"/>
      <c r="L34" s="140"/>
    </row>
    <row r="35" spans="1:12">
      <c r="B35" s="131" t="s">
        <v>207</v>
      </c>
      <c r="C35" s="389">
        <v>5.1999999999999998E-2</v>
      </c>
      <c r="D35" s="273"/>
      <c r="E35" s="399"/>
      <c r="F35" s="140"/>
      <c r="G35" s="140"/>
      <c r="H35" s="140"/>
      <c r="I35" s="186"/>
      <c r="J35" s="185"/>
      <c r="K35" s="140"/>
      <c r="L35" s="140"/>
    </row>
    <row r="36" spans="1:12">
      <c r="B36" s="131" t="s">
        <v>165</v>
      </c>
      <c r="C36" s="389">
        <v>4.2750000000000003E-2</v>
      </c>
      <c r="D36" s="273"/>
      <c r="E36" s="399"/>
      <c r="F36" s="140"/>
      <c r="G36" s="140"/>
      <c r="H36" s="140"/>
      <c r="I36" s="186"/>
      <c r="J36" s="185"/>
      <c r="K36" s="140"/>
      <c r="L36" s="140"/>
    </row>
    <row r="37" spans="1:12">
      <c r="B37" s="131" t="s">
        <v>208</v>
      </c>
      <c r="C37" s="389">
        <v>3.1570000000000001E-2</v>
      </c>
      <c r="D37" s="273"/>
      <c r="E37" s="399"/>
      <c r="F37" s="140"/>
      <c r="G37" s="140"/>
      <c r="H37" s="140"/>
      <c r="I37" s="186"/>
      <c r="J37" s="185"/>
      <c r="K37" s="140"/>
      <c r="L37" s="140"/>
    </row>
    <row r="38" spans="1:12">
      <c r="B38" s="131" t="s">
        <v>150</v>
      </c>
      <c r="C38" s="389">
        <v>3.022E-2</v>
      </c>
      <c r="D38" s="273"/>
      <c r="E38" s="399"/>
      <c r="F38" s="140"/>
      <c r="G38" s="140"/>
      <c r="H38" s="140"/>
      <c r="I38" s="186"/>
      <c r="J38" s="185"/>
      <c r="K38" s="140"/>
      <c r="L38" s="140"/>
    </row>
    <row r="39" spans="1:12">
      <c r="B39" s="131" t="s">
        <v>10</v>
      </c>
      <c r="C39" s="390">
        <f>100%-SUM(C31:C38)</f>
        <v>0.48917999999999995</v>
      </c>
      <c r="F39" s="140"/>
      <c r="G39" s="140"/>
      <c r="H39" s="140"/>
      <c r="I39" s="186"/>
      <c r="J39" s="185"/>
      <c r="K39" s="140"/>
      <c r="L39" s="140"/>
    </row>
    <row r="40" spans="1:12">
      <c r="A40" s="273"/>
      <c r="B40" s="273"/>
      <c r="F40" s="140"/>
      <c r="G40" s="140"/>
      <c r="H40" s="140"/>
      <c r="I40" s="186"/>
      <c r="J40" s="185"/>
      <c r="K40" s="140"/>
      <c r="L40" s="140"/>
    </row>
    <row r="41" spans="1:12">
      <c r="A41" s="273"/>
      <c r="B41" s="273"/>
      <c r="F41" s="140"/>
      <c r="G41" s="140"/>
      <c r="H41" s="140"/>
      <c r="I41" s="186"/>
      <c r="J41" s="185"/>
      <c r="K41" s="140"/>
      <c r="L41" s="140"/>
    </row>
    <row r="42" spans="1:12">
      <c r="A42" s="131" t="s">
        <v>10</v>
      </c>
      <c r="B42" s="336"/>
      <c r="F42" s="140"/>
      <c r="G42" s="140"/>
      <c r="H42" s="140"/>
      <c r="I42" s="186"/>
      <c r="J42" s="185"/>
      <c r="K42" s="141"/>
      <c r="L42" s="140"/>
    </row>
    <row r="43" spans="1:12">
      <c r="A43" s="186"/>
      <c r="B43" s="227"/>
      <c r="C43" s="140"/>
      <c r="D43" s="140"/>
      <c r="E43" s="140"/>
      <c r="F43" s="140"/>
      <c r="G43" s="140"/>
      <c r="H43" s="140"/>
      <c r="I43" s="140"/>
      <c r="J43" s="140"/>
      <c r="K43" s="141"/>
      <c r="L43" s="140"/>
    </row>
    <row r="44" spans="1:12">
      <c r="A44" s="131"/>
      <c r="B44" s="227"/>
      <c r="C44" s="140"/>
      <c r="D44" s="140"/>
      <c r="E44" s="140"/>
      <c r="F44" s="140"/>
      <c r="G44" s="140"/>
      <c r="H44" s="140"/>
      <c r="I44" s="140"/>
      <c r="J44" s="140"/>
      <c r="K44" s="141"/>
      <c r="L44" s="140"/>
    </row>
    <row r="45" spans="1:12">
      <c r="A45" s="140"/>
      <c r="B45" s="141"/>
      <c r="C45" s="140"/>
      <c r="D45" s="140"/>
      <c r="E45" s="140"/>
      <c r="F45" s="140"/>
      <c r="G45" s="140"/>
      <c r="H45" s="140"/>
      <c r="I45" s="140"/>
      <c r="J45" s="140"/>
      <c r="K45" s="140"/>
      <c r="L45" s="140"/>
    </row>
    <row r="46" spans="1:12">
      <c r="A46" s="140"/>
      <c r="B46" s="141"/>
      <c r="C46" s="140"/>
      <c r="D46" s="140"/>
      <c r="E46" s="140"/>
      <c r="F46" s="140"/>
      <c r="G46" s="140"/>
      <c r="H46" s="140"/>
      <c r="I46" s="140"/>
      <c r="J46" s="140"/>
      <c r="K46" s="140"/>
      <c r="L46" s="140"/>
    </row>
    <row r="47" spans="1:12">
      <c r="A47" s="140"/>
      <c r="B47" s="140"/>
      <c r="C47" s="140"/>
      <c r="D47" s="140"/>
      <c r="E47" s="140"/>
      <c r="F47" s="140"/>
      <c r="G47" s="140"/>
      <c r="H47" s="140"/>
      <c r="I47" s="140"/>
      <c r="J47" s="140"/>
      <c r="K47" s="140"/>
      <c r="L47" s="140"/>
    </row>
    <row r="48" spans="1:12">
      <c r="B48" s="140"/>
      <c r="C48" s="140"/>
      <c r="D48" s="140"/>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2</v>
      </c>
    </row>
  </sheetData>
  <phoneticPr fontId="10"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J215"/>
  <sheetViews>
    <sheetView showGridLines="0" zoomScale="70" zoomScaleNormal="70" zoomScaleSheetLayoutView="70" workbookViewId="0"/>
  </sheetViews>
  <sheetFormatPr baseColWidth="10" defaultColWidth="11.42578125" defaultRowHeight="0" customHeight="1" zeroHeight="1"/>
  <cols>
    <col min="1" max="1" width="2.7109375" style="54" customWidth="1"/>
    <col min="2" max="2" width="50.28515625" style="54" customWidth="1"/>
    <col min="3" max="3" width="2.7109375" style="84" customWidth="1"/>
    <col min="4" max="4" width="20.7109375" style="54" customWidth="1"/>
    <col min="5" max="5" width="2.7109375" style="54" customWidth="1"/>
    <col min="6" max="6" width="20.7109375" style="54" customWidth="1"/>
    <col min="7" max="7" width="2.7109375" style="54" customWidth="1"/>
    <col min="8" max="8" width="20.7109375" style="54" customWidth="1"/>
    <col min="9" max="9" width="2.7109375" style="54" customWidth="1"/>
    <col min="10" max="10" width="20.7109375" style="54" customWidth="1"/>
    <col min="11" max="16384" width="11.42578125" style="54"/>
  </cols>
  <sheetData>
    <row r="1" spans="1:10" ht="16.5" customHeight="1">
      <c r="A1" s="52"/>
      <c r="B1" s="52"/>
    </row>
    <row r="2" spans="1:10" ht="16.5" customHeight="1">
      <c r="A2" s="52"/>
      <c r="B2" s="52"/>
    </row>
    <row r="3" spans="1:10" ht="16.5" customHeight="1">
      <c r="A3" s="52"/>
      <c r="B3" s="34"/>
      <c r="C3" s="97"/>
    </row>
    <row r="4" spans="1:10" ht="16.5" customHeight="1">
      <c r="A4" s="52"/>
      <c r="B4" s="34"/>
      <c r="C4" s="97"/>
    </row>
    <row r="5" spans="1:10" ht="16.5" customHeight="1" thickBot="1">
      <c r="A5" s="52"/>
      <c r="B5" s="34"/>
      <c r="C5" s="97"/>
    </row>
    <row r="6" spans="1:10" ht="16.5" customHeight="1" thickBot="1">
      <c r="A6" s="298"/>
      <c r="B6" s="178" t="s">
        <v>1</v>
      </c>
      <c r="C6" s="179"/>
      <c r="D6" s="299" t="s">
        <v>127</v>
      </c>
      <c r="F6" s="299" t="s">
        <v>133</v>
      </c>
      <c r="H6" s="299" t="s">
        <v>132</v>
      </c>
      <c r="J6" s="299" t="s">
        <v>131</v>
      </c>
    </row>
    <row r="7" spans="1:10" ht="5.0999999999999996" customHeight="1">
      <c r="A7" s="298"/>
      <c r="B7" s="194"/>
      <c r="C7" s="98"/>
    </row>
    <row r="8" spans="1:10" ht="15.75" customHeight="1">
      <c r="A8" s="298" t="s">
        <v>107</v>
      </c>
      <c r="B8" s="190" t="s">
        <v>30</v>
      </c>
      <c r="C8" s="99"/>
      <c r="D8" s="38">
        <v>24078.000000100001</v>
      </c>
      <c r="F8" s="38">
        <v>36471.000000100001</v>
      </c>
      <c r="H8" s="38">
        <v>40207</v>
      </c>
      <c r="J8" s="38">
        <v>40505.000000100001</v>
      </c>
    </row>
    <row r="9" spans="1:10" ht="5.0999999999999996" customHeight="1">
      <c r="A9" s="298"/>
      <c r="B9" s="39"/>
      <c r="C9" s="39"/>
      <c r="D9" s="180"/>
      <c r="F9" s="180"/>
      <c r="H9" s="180"/>
      <c r="J9" s="180"/>
    </row>
    <row r="10" spans="1:10" ht="15.75" customHeight="1">
      <c r="A10" s="298" t="s">
        <v>66</v>
      </c>
      <c r="B10" s="40" t="s">
        <v>31</v>
      </c>
      <c r="C10" s="100"/>
      <c r="D10" s="142">
        <v>8664</v>
      </c>
      <c r="F10" s="142">
        <v>9794</v>
      </c>
      <c r="H10" s="142">
        <v>10284</v>
      </c>
      <c r="J10" s="142">
        <v>10313</v>
      </c>
    </row>
    <row r="11" spans="1:10" ht="5.0999999999999996" customHeight="1">
      <c r="A11" s="298"/>
      <c r="B11" s="40"/>
      <c r="C11" s="100"/>
      <c r="D11" s="92"/>
      <c r="F11" s="92"/>
      <c r="H11" s="92"/>
      <c r="J11" s="92"/>
    </row>
    <row r="12" spans="1:10" ht="15.75">
      <c r="A12" s="298" t="s">
        <v>67</v>
      </c>
      <c r="B12" s="40" t="s">
        <v>32</v>
      </c>
      <c r="C12" s="100"/>
      <c r="D12" s="142">
        <v>8330</v>
      </c>
      <c r="F12" s="142">
        <v>10121</v>
      </c>
      <c r="H12" s="142">
        <v>10194</v>
      </c>
      <c r="J12" s="142">
        <v>10356</v>
      </c>
    </row>
    <row r="13" spans="1:10" s="84" customFormat="1" ht="5.0999999999999996" customHeight="1">
      <c r="A13" s="301"/>
      <c r="B13" s="100"/>
      <c r="C13" s="100"/>
      <c r="D13" s="42"/>
      <c r="F13" s="42"/>
      <c r="H13" s="42"/>
      <c r="J13" s="42"/>
    </row>
    <row r="14" spans="1:10" s="84" customFormat="1" ht="15.75" customHeight="1">
      <c r="A14" s="301"/>
      <c r="B14" s="40" t="s">
        <v>50</v>
      </c>
      <c r="C14" s="100"/>
      <c r="D14" s="142">
        <v>7084.0000000999999</v>
      </c>
      <c r="F14" s="142">
        <v>16556.000000100001</v>
      </c>
      <c r="H14" s="142">
        <v>19729</v>
      </c>
      <c r="J14" s="142">
        <v>19836.000000100001</v>
      </c>
    </row>
    <row r="15" spans="1:10" ht="5.0999999999999996" customHeight="1">
      <c r="A15" s="298"/>
      <c r="B15" s="41"/>
      <c r="C15" s="39"/>
      <c r="D15" s="180"/>
      <c r="F15" s="180"/>
      <c r="H15" s="180"/>
      <c r="J15" s="180"/>
    </row>
    <row r="16" spans="1:10" ht="5.0999999999999996" customHeight="1">
      <c r="A16" s="298"/>
      <c r="B16" s="44"/>
      <c r="C16" s="44"/>
      <c r="D16" s="44"/>
      <c r="E16" s="44"/>
      <c r="F16" s="44"/>
      <c r="G16" s="44"/>
      <c r="H16" s="44"/>
      <c r="I16" s="44"/>
      <c r="J16" s="44"/>
    </row>
    <row r="17" spans="1:10" ht="5.0999999999999996" customHeight="1">
      <c r="A17" s="298"/>
      <c r="B17" s="41"/>
      <c r="C17" s="39"/>
      <c r="D17" s="180"/>
      <c r="F17" s="180"/>
      <c r="H17" s="180"/>
      <c r="J17" s="180"/>
    </row>
    <row r="18" spans="1:10" ht="15.75">
      <c r="A18" s="298" t="s">
        <v>107</v>
      </c>
      <c r="B18" s="190" t="s">
        <v>60</v>
      </c>
      <c r="C18" s="99"/>
      <c r="D18" s="38">
        <v>21831</v>
      </c>
      <c r="F18" s="38">
        <v>21831</v>
      </c>
      <c r="H18" s="38">
        <v>34821</v>
      </c>
      <c r="J18" s="38">
        <v>34821</v>
      </c>
    </row>
    <row r="19" spans="1:10" ht="5.0999999999999996" customHeight="1">
      <c r="A19" s="298"/>
      <c r="B19" s="36"/>
      <c r="C19" s="98"/>
      <c r="D19" s="180"/>
      <c r="F19" s="180"/>
      <c r="H19" s="180"/>
      <c r="J19" s="180"/>
    </row>
    <row r="20" spans="1:10" ht="18">
      <c r="A20" s="298" t="s">
        <v>107</v>
      </c>
      <c r="B20" s="40" t="s">
        <v>177</v>
      </c>
      <c r="C20" s="100"/>
      <c r="D20" s="142">
        <v>178</v>
      </c>
      <c r="F20" s="142">
        <v>476</v>
      </c>
      <c r="H20" s="142">
        <v>172</v>
      </c>
      <c r="J20" s="142">
        <v>267</v>
      </c>
    </row>
    <row r="21" spans="1:10" ht="5.0999999999999996" customHeight="1">
      <c r="A21" s="298"/>
      <c r="B21" s="40"/>
      <c r="C21" s="100"/>
      <c r="D21" s="180"/>
      <c r="F21" s="180"/>
      <c r="H21" s="180"/>
      <c r="J21" s="180"/>
    </row>
    <row r="22" spans="1:10" ht="15.75">
      <c r="A22" s="298" t="s">
        <v>107</v>
      </c>
      <c r="B22" s="40" t="s">
        <v>24</v>
      </c>
      <c r="C22" s="100"/>
      <c r="D22" s="142">
        <v>405</v>
      </c>
      <c r="F22" s="142">
        <v>12514</v>
      </c>
      <c r="H22" s="142">
        <v>3541</v>
      </c>
      <c r="J22" s="142">
        <v>3746</v>
      </c>
    </row>
    <row r="23" spans="1:10" ht="5.0999999999999996" customHeight="1">
      <c r="A23" s="298"/>
      <c r="B23" s="40"/>
      <c r="C23" s="100"/>
      <c r="D23" s="180"/>
      <c r="F23" s="180"/>
      <c r="H23" s="180"/>
      <c r="J23" s="180"/>
    </row>
    <row r="24" spans="1:10" ht="15.75">
      <c r="A24" s="298" t="s">
        <v>107</v>
      </c>
      <c r="B24" s="190" t="s">
        <v>62</v>
      </c>
      <c r="C24" s="99"/>
      <c r="D24" s="38">
        <v>22414</v>
      </c>
      <c r="F24" s="38">
        <v>34821</v>
      </c>
      <c r="H24" s="38">
        <v>38534</v>
      </c>
      <c r="J24" s="38">
        <v>38834</v>
      </c>
    </row>
    <row r="25" spans="1:10" ht="5.0999999999999996" customHeight="1">
      <c r="A25" s="302"/>
      <c r="B25" s="43"/>
      <c r="C25" s="99"/>
      <c r="D25" s="180"/>
      <c r="F25" s="180"/>
      <c r="H25" s="180"/>
      <c r="J25" s="180"/>
    </row>
    <row r="26" spans="1:10" ht="15.75">
      <c r="A26" s="298" t="s">
        <v>66</v>
      </c>
      <c r="B26" s="40" t="s">
        <v>63</v>
      </c>
      <c r="C26" s="100"/>
      <c r="D26" s="142">
        <v>7000</v>
      </c>
      <c r="F26" s="142">
        <v>8144</v>
      </c>
      <c r="H26" s="142">
        <v>8611</v>
      </c>
      <c r="J26" s="142">
        <v>8642</v>
      </c>
    </row>
    <row r="27" spans="1:10" ht="5.0999999999999996" customHeight="1">
      <c r="A27" s="298"/>
      <c r="B27" s="40"/>
      <c r="C27" s="100"/>
      <c r="D27" s="92"/>
      <c r="F27" s="92"/>
      <c r="H27" s="92"/>
      <c r="J27" s="92"/>
    </row>
    <row r="28" spans="1:10" ht="15.75">
      <c r="A28" s="298" t="s">
        <v>67</v>
      </c>
      <c r="B28" s="40" t="s">
        <v>64</v>
      </c>
      <c r="C28" s="100"/>
      <c r="D28" s="142">
        <v>8330</v>
      </c>
      <c r="F28" s="142">
        <v>10121</v>
      </c>
      <c r="H28" s="142">
        <v>10194</v>
      </c>
      <c r="J28" s="142">
        <v>10356</v>
      </c>
    </row>
    <row r="29" spans="1:10" ht="5.0999999999999996" customHeight="1">
      <c r="A29" s="298"/>
      <c r="B29" s="43"/>
      <c r="C29" s="99"/>
      <c r="D29" s="42"/>
      <c r="E29" s="84"/>
      <c r="F29" s="42"/>
      <c r="H29" s="42"/>
      <c r="J29" s="42"/>
    </row>
    <row r="30" spans="1:10" ht="15.75" customHeight="1">
      <c r="A30" s="298"/>
      <c r="B30" s="40" t="s">
        <v>68</v>
      </c>
      <c r="C30" s="99"/>
      <c r="D30" s="142">
        <v>7084</v>
      </c>
      <c r="E30" s="84"/>
      <c r="F30" s="142">
        <v>16556</v>
      </c>
      <c r="H30" s="142">
        <v>19729</v>
      </c>
      <c r="J30" s="142">
        <v>19836</v>
      </c>
    </row>
    <row r="31" spans="1:10" ht="5.0999999999999996" customHeight="1">
      <c r="A31" s="302"/>
      <c r="B31" s="40"/>
      <c r="C31" s="43"/>
      <c r="D31" s="303"/>
      <c r="F31" s="303"/>
      <c r="H31" s="303"/>
      <c r="J31" s="303"/>
    </row>
    <row r="32" spans="1:10" ht="15.75" customHeight="1">
      <c r="A32" s="302"/>
      <c r="B32" s="340" t="s">
        <v>110</v>
      </c>
      <c r="C32" s="43"/>
      <c r="D32" s="316">
        <v>804</v>
      </c>
      <c r="F32" s="316">
        <v>921</v>
      </c>
      <c r="H32" s="316">
        <v>921</v>
      </c>
      <c r="J32" s="316">
        <v>922</v>
      </c>
    </row>
    <row r="33" spans="1:10" ht="5.0999999999999996" customHeight="1">
      <c r="A33" s="302"/>
      <c r="B33" s="337"/>
      <c r="C33" s="43"/>
      <c r="D33" s="303"/>
      <c r="F33" s="303"/>
      <c r="H33" s="303"/>
      <c r="J33" s="303"/>
    </row>
    <row r="34" spans="1:10" ht="15.75" customHeight="1">
      <c r="A34" s="302"/>
      <c r="B34" s="338" t="s">
        <v>111</v>
      </c>
      <c r="C34" s="43"/>
      <c r="D34" s="316">
        <v>3192</v>
      </c>
      <c r="F34" s="316">
        <v>9192</v>
      </c>
      <c r="H34" s="316">
        <v>9325</v>
      </c>
      <c r="J34" s="316">
        <v>9411</v>
      </c>
    </row>
    <row r="35" spans="1:10" ht="5.0999999999999996" customHeight="1">
      <c r="A35" s="302"/>
      <c r="B35" s="337"/>
      <c r="C35" s="43"/>
      <c r="D35" s="42"/>
      <c r="F35" s="42"/>
      <c r="H35" s="42"/>
      <c r="J35" s="42"/>
    </row>
    <row r="36" spans="1:10" ht="15.75" customHeight="1">
      <c r="A36" s="302"/>
      <c r="B36" s="341" t="s">
        <v>112</v>
      </c>
      <c r="C36" s="43"/>
      <c r="D36" s="316">
        <v>608</v>
      </c>
      <c r="F36" s="316">
        <v>608</v>
      </c>
      <c r="H36" s="316">
        <v>608</v>
      </c>
      <c r="J36" s="316">
        <v>611</v>
      </c>
    </row>
    <row r="37" spans="1:10" ht="5.0999999999999996" customHeight="1">
      <c r="A37" s="302"/>
      <c r="B37" s="337"/>
      <c r="C37" s="43"/>
      <c r="D37" s="42"/>
      <c r="F37" s="42"/>
      <c r="H37" s="42"/>
      <c r="J37" s="42"/>
    </row>
    <row r="38" spans="1:10" ht="15.75" customHeight="1">
      <c r="A38" s="302"/>
      <c r="B38" s="339" t="s">
        <v>113</v>
      </c>
      <c r="C38" s="43"/>
      <c r="D38" s="316">
        <v>2480</v>
      </c>
      <c r="F38" s="316">
        <v>5270</v>
      </c>
      <c r="H38" s="316">
        <v>5270</v>
      </c>
      <c r="J38" s="316">
        <v>5272</v>
      </c>
    </row>
    <row r="39" spans="1:10" ht="5.0999999999999996" customHeight="1">
      <c r="A39" s="302"/>
      <c r="B39" s="40"/>
      <c r="C39" s="43"/>
      <c r="D39" s="303"/>
      <c r="F39" s="42"/>
      <c r="H39" s="42"/>
      <c r="J39" s="303"/>
    </row>
    <row r="40" spans="1:10" ht="15.75" customHeight="1">
      <c r="A40" s="302"/>
      <c r="B40" s="341" t="s">
        <v>134</v>
      </c>
      <c r="C40" s="43"/>
      <c r="D40" s="316"/>
      <c r="F40" s="316">
        <v>565</v>
      </c>
      <c r="H40" s="316">
        <v>594</v>
      </c>
      <c r="J40" s="316">
        <v>601</v>
      </c>
    </row>
    <row r="41" spans="1:10" ht="5.25" customHeight="1">
      <c r="A41" s="302"/>
      <c r="B41" s="341"/>
      <c r="C41" s="43"/>
      <c r="D41" s="42"/>
      <c r="E41" s="84"/>
      <c r="F41" s="42"/>
      <c r="G41" s="84"/>
      <c r="H41" s="42"/>
      <c r="J41" s="300"/>
    </row>
    <row r="42" spans="1:10" ht="15.75" customHeight="1">
      <c r="A42" s="302"/>
      <c r="B42" s="341" t="s">
        <v>135</v>
      </c>
      <c r="C42" s="43"/>
      <c r="D42" s="316"/>
      <c r="F42" s="316"/>
      <c r="H42" s="316">
        <v>3011</v>
      </c>
      <c r="J42" s="316">
        <v>3019</v>
      </c>
    </row>
    <row r="43" spans="1:10" ht="5.0999999999999996" customHeight="1">
      <c r="A43" s="302"/>
      <c r="B43" s="259"/>
      <c r="C43" s="106"/>
      <c r="F43" s="303"/>
      <c r="H43" s="303"/>
    </row>
    <row r="44" spans="1:10" ht="5.0999999999999996" customHeight="1">
      <c r="A44" s="302"/>
      <c r="B44" s="44"/>
      <c r="C44" s="44"/>
      <c r="D44" s="44"/>
      <c r="E44" s="44"/>
      <c r="F44" s="44"/>
      <c r="G44" s="44"/>
      <c r="H44" s="44"/>
      <c r="I44" s="44"/>
      <c r="J44" s="44"/>
    </row>
    <row r="45" spans="1:10" ht="5.0999999999999996" customHeight="1">
      <c r="A45" s="302"/>
      <c r="B45" s="259"/>
      <c r="C45" s="106"/>
    </row>
    <row r="46" spans="1:10" ht="15.75" customHeight="1">
      <c r="A46" s="298" t="s">
        <v>107</v>
      </c>
      <c r="B46" s="190" t="s">
        <v>61</v>
      </c>
      <c r="C46" s="106"/>
      <c r="D46" s="38">
        <v>33860</v>
      </c>
      <c r="F46" s="38">
        <v>33860</v>
      </c>
      <c r="H46" s="38">
        <v>50057</v>
      </c>
      <c r="J46" s="38">
        <v>50057</v>
      </c>
    </row>
    <row r="47" spans="1:10" ht="5.0999999999999996" customHeight="1">
      <c r="A47" s="298"/>
      <c r="B47" s="190"/>
      <c r="C47" s="106"/>
      <c r="D47" s="180"/>
      <c r="F47" s="180"/>
      <c r="H47" s="180"/>
      <c r="J47" s="180"/>
    </row>
    <row r="48" spans="1:10" ht="15.75" customHeight="1">
      <c r="A48" s="298" t="s">
        <v>107</v>
      </c>
      <c r="B48" s="40" t="s">
        <v>25</v>
      </c>
      <c r="C48" s="106"/>
      <c r="D48" s="142">
        <v>830</v>
      </c>
      <c r="F48" s="142">
        <v>1882</v>
      </c>
      <c r="H48" s="142">
        <v>428</v>
      </c>
      <c r="I48" s="300"/>
      <c r="J48" s="142">
        <v>878</v>
      </c>
    </row>
    <row r="49" spans="1:10" ht="5.0999999999999996" customHeight="1">
      <c r="A49" s="298"/>
      <c r="B49" s="40"/>
      <c r="C49" s="106"/>
      <c r="D49" s="155"/>
      <c r="F49" s="155"/>
      <c r="H49" s="155"/>
      <c r="J49" s="155"/>
    </row>
    <row r="50" spans="1:10" ht="15.75" customHeight="1">
      <c r="A50" s="298" t="s">
        <v>107</v>
      </c>
      <c r="B50" s="40" t="s">
        <v>24</v>
      </c>
      <c r="C50" s="106"/>
      <c r="D50" s="142">
        <v>425</v>
      </c>
      <c r="F50" s="142">
        <v>14315</v>
      </c>
      <c r="H50" s="142">
        <v>4490</v>
      </c>
      <c r="J50" s="142">
        <v>4758</v>
      </c>
    </row>
    <row r="51" spans="1:10" ht="5.0999999999999996" customHeight="1">
      <c r="A51" s="298"/>
      <c r="B51" s="40"/>
      <c r="C51" s="106"/>
    </row>
    <row r="52" spans="1:10" ht="15.75" customHeight="1">
      <c r="A52" s="298" t="s">
        <v>107</v>
      </c>
      <c r="B52" s="190" t="s">
        <v>65</v>
      </c>
      <c r="C52" s="106"/>
      <c r="D52" s="38">
        <v>35115</v>
      </c>
      <c r="F52" s="38">
        <v>50057</v>
      </c>
      <c r="H52" s="38">
        <v>54975</v>
      </c>
      <c r="J52" s="38">
        <v>55693</v>
      </c>
    </row>
    <row r="53" spans="1:10" ht="5.0999999999999996" customHeight="1">
      <c r="A53" s="302"/>
      <c r="B53" s="259"/>
      <c r="C53" s="106"/>
      <c r="D53" s="180"/>
      <c r="F53" s="180"/>
      <c r="H53" s="180"/>
      <c r="J53" s="180"/>
    </row>
    <row r="54" spans="1:10" ht="15.75" customHeight="1">
      <c r="A54" s="298" t="s">
        <v>66</v>
      </c>
      <c r="B54" s="40" t="s">
        <v>108</v>
      </c>
      <c r="C54" s="106"/>
      <c r="D54" s="142">
        <v>13686</v>
      </c>
      <c r="F54" s="142">
        <v>15343</v>
      </c>
      <c r="H54" s="142">
        <v>16150</v>
      </c>
      <c r="J54" s="142">
        <v>16283</v>
      </c>
    </row>
    <row r="55" spans="1:10" ht="5.0999999999999996" customHeight="1">
      <c r="A55" s="298"/>
      <c r="B55" s="40"/>
      <c r="C55" s="106"/>
      <c r="D55" s="92"/>
      <c r="F55" s="92"/>
      <c r="H55" s="92"/>
      <c r="J55" s="92"/>
    </row>
    <row r="56" spans="1:10" ht="15.75" customHeight="1">
      <c r="A56" s="298" t="s">
        <v>67</v>
      </c>
      <c r="B56" s="40" t="s">
        <v>124</v>
      </c>
      <c r="C56" s="106"/>
      <c r="D56" s="142">
        <v>12314</v>
      </c>
      <c r="F56" s="142">
        <v>14889</v>
      </c>
      <c r="H56" s="142">
        <v>15126</v>
      </c>
      <c r="I56" s="300"/>
      <c r="J56" s="142">
        <v>15562</v>
      </c>
    </row>
    <row r="57" spans="1:10" ht="5.0999999999999996" customHeight="1">
      <c r="A57" s="302"/>
      <c r="C57" s="106"/>
      <c r="D57" s="42"/>
      <c r="E57" s="84"/>
      <c r="F57" s="42"/>
      <c r="H57" s="42"/>
      <c r="J57" s="42"/>
    </row>
    <row r="58" spans="1:10" ht="15.75" customHeight="1">
      <c r="A58" s="302"/>
      <c r="B58" s="40" t="s">
        <v>109</v>
      </c>
      <c r="C58" s="106"/>
      <c r="D58" s="142">
        <v>9115</v>
      </c>
      <c r="E58" s="84"/>
      <c r="F58" s="142">
        <v>19825</v>
      </c>
      <c r="H58" s="142">
        <v>23699</v>
      </c>
      <c r="J58" s="142">
        <v>23848</v>
      </c>
    </row>
    <row r="59" spans="1:10" ht="5.0999999999999996" customHeight="1">
      <c r="A59" s="302"/>
      <c r="B59" s="40"/>
      <c r="C59" s="106"/>
      <c r="D59" s="42"/>
      <c r="E59" s="84"/>
      <c r="F59" s="42"/>
      <c r="G59" s="84"/>
      <c r="H59" s="42"/>
      <c r="J59" s="42"/>
    </row>
    <row r="60" spans="1:10" ht="15.75" customHeight="1">
      <c r="A60" s="302"/>
      <c r="B60" s="341" t="s">
        <v>114</v>
      </c>
      <c r="C60" s="106"/>
      <c r="D60" s="316">
        <v>2042</v>
      </c>
      <c r="E60" s="84"/>
      <c r="F60" s="316">
        <v>2291</v>
      </c>
      <c r="H60" s="316">
        <v>2293</v>
      </c>
      <c r="J60" s="316">
        <v>2294</v>
      </c>
    </row>
    <row r="61" spans="1:10" ht="5.0999999999999996" customHeight="1">
      <c r="A61" s="302"/>
      <c r="B61" s="341"/>
      <c r="C61" s="106"/>
      <c r="D61" s="303"/>
      <c r="E61" s="84"/>
      <c r="F61" s="303"/>
      <c r="H61" s="303"/>
      <c r="J61" s="303"/>
    </row>
    <row r="62" spans="1:10" ht="15.75" customHeight="1">
      <c r="A62" s="302"/>
      <c r="B62" s="341" t="s">
        <v>115</v>
      </c>
      <c r="C62" s="106"/>
      <c r="D62" s="316">
        <v>3412</v>
      </c>
      <c r="E62" s="84"/>
      <c r="F62" s="316">
        <v>9506</v>
      </c>
      <c r="H62" s="316">
        <v>9655</v>
      </c>
      <c r="J62" s="316">
        <v>9776</v>
      </c>
    </row>
    <row r="63" spans="1:10" ht="5.0999999999999996" customHeight="1">
      <c r="A63" s="302"/>
      <c r="B63" s="341"/>
      <c r="C63" s="106"/>
      <c r="D63" s="42"/>
      <c r="E63" s="84"/>
      <c r="F63" s="42"/>
      <c r="H63" s="42"/>
      <c r="J63" s="42"/>
    </row>
    <row r="64" spans="1:10" ht="15.75" customHeight="1">
      <c r="A64" s="302"/>
      <c r="B64" s="341" t="s">
        <v>116</v>
      </c>
      <c r="C64" s="106"/>
      <c r="D64" s="316">
        <v>927</v>
      </c>
      <c r="E64" s="84"/>
      <c r="F64" s="316">
        <v>927</v>
      </c>
      <c r="H64" s="316">
        <v>927</v>
      </c>
      <c r="J64" s="316">
        <v>930</v>
      </c>
    </row>
    <row r="65" spans="1:10" ht="5.0999999999999996" customHeight="1">
      <c r="A65" s="302"/>
      <c r="B65" s="341"/>
      <c r="C65" s="106"/>
      <c r="D65" s="42"/>
      <c r="E65" s="84"/>
      <c r="F65" s="42"/>
      <c r="H65" s="42"/>
      <c r="J65" s="42"/>
    </row>
    <row r="66" spans="1:10" ht="15.75" customHeight="1">
      <c r="A66" s="302"/>
      <c r="B66" s="341" t="s">
        <v>117</v>
      </c>
      <c r="C66" s="106"/>
      <c r="D66" s="316">
        <v>2734</v>
      </c>
      <c r="E66" s="84"/>
      <c r="F66" s="316">
        <v>5959</v>
      </c>
      <c r="H66" s="316">
        <v>5959</v>
      </c>
      <c r="J66" s="316">
        <v>5964</v>
      </c>
    </row>
    <row r="67" spans="1:10" ht="5.25" customHeight="1">
      <c r="A67" s="302"/>
      <c r="B67" s="341"/>
      <c r="C67" s="106"/>
      <c r="D67" s="42"/>
      <c r="E67" s="84"/>
      <c r="F67" s="42"/>
      <c r="G67" s="84"/>
      <c r="H67" s="42"/>
    </row>
    <row r="68" spans="1:10" ht="15.75" customHeight="1">
      <c r="A68" s="302"/>
      <c r="B68" s="341" t="s">
        <v>136</v>
      </c>
      <c r="C68" s="106"/>
      <c r="D68" s="316"/>
      <c r="E68" s="84"/>
      <c r="F68" s="316">
        <v>1142</v>
      </c>
      <c r="H68" s="316">
        <v>1179</v>
      </c>
      <c r="J68" s="316">
        <v>1186</v>
      </c>
    </row>
    <row r="69" spans="1:10" ht="5.25" customHeight="1">
      <c r="A69" s="302"/>
      <c r="B69" s="341"/>
      <c r="C69" s="106"/>
      <c r="D69" s="42"/>
      <c r="E69" s="84"/>
      <c r="F69" s="42"/>
      <c r="G69" s="84"/>
      <c r="H69" s="42"/>
      <c r="J69" s="300"/>
    </row>
    <row r="70" spans="1:10" ht="15.75" customHeight="1">
      <c r="A70" s="302"/>
      <c r="B70" s="341" t="s">
        <v>137</v>
      </c>
      <c r="C70" s="106"/>
      <c r="D70" s="316"/>
      <c r="E70" s="84"/>
      <c r="F70" s="316"/>
      <c r="H70" s="316">
        <v>3686</v>
      </c>
      <c r="J70" s="316">
        <v>3698</v>
      </c>
    </row>
    <row r="71" spans="1:10" ht="5.25" customHeight="1">
      <c r="A71" s="302"/>
      <c r="C71" s="106"/>
    </row>
    <row r="72" spans="1:10" ht="5.0999999999999996" customHeight="1">
      <c r="A72" s="302"/>
      <c r="B72" s="44"/>
      <c r="C72" s="44"/>
      <c r="D72" s="44"/>
      <c r="E72" s="44"/>
      <c r="F72" s="44"/>
      <c r="G72" s="44"/>
      <c r="H72" s="44"/>
      <c r="I72" s="44"/>
      <c r="J72" s="44"/>
    </row>
    <row r="73" spans="1:10" ht="5.25" customHeight="1">
      <c r="A73" s="302"/>
      <c r="B73" s="259"/>
      <c r="C73" s="106"/>
    </row>
    <row r="74" spans="1:10" ht="15.75" customHeight="1">
      <c r="A74" s="298" t="s">
        <v>107</v>
      </c>
      <c r="B74" s="190" t="s">
        <v>47</v>
      </c>
      <c r="C74" s="106"/>
      <c r="D74" s="157">
        <v>1.5666547693405908</v>
      </c>
      <c r="E74" s="304"/>
      <c r="F74" s="157">
        <v>1.4375520519226903</v>
      </c>
      <c r="H74" s="157">
        <v>1.4266621684745939</v>
      </c>
      <c r="J74" s="157">
        <v>1.4341298861822114</v>
      </c>
    </row>
    <row r="75" spans="1:10" ht="5.0999999999999996" customHeight="1">
      <c r="A75" s="302"/>
      <c r="B75" s="39"/>
      <c r="C75" s="106"/>
      <c r="D75" s="181"/>
      <c r="E75" s="304"/>
      <c r="F75" s="181"/>
      <c r="H75" s="181"/>
      <c r="J75" s="181"/>
    </row>
    <row r="76" spans="1:10" ht="15.75" customHeight="1">
      <c r="A76" s="298" t="s">
        <v>66</v>
      </c>
      <c r="B76" s="40" t="s">
        <v>48</v>
      </c>
      <c r="C76" s="106"/>
      <c r="D76" s="158">
        <v>1.9551428571428571</v>
      </c>
      <c r="E76" s="304"/>
      <c r="F76" s="158">
        <v>1.8839636542239686</v>
      </c>
      <c r="H76" s="158">
        <v>1.8755080710718848</v>
      </c>
      <c r="J76" s="158">
        <v>1.8841703309419116</v>
      </c>
    </row>
    <row r="77" spans="1:10" ht="5.0999999999999996" customHeight="1">
      <c r="A77" s="298"/>
      <c r="B77" s="40"/>
      <c r="C77" s="106"/>
      <c r="D77" s="305"/>
      <c r="E77" s="304"/>
      <c r="F77" s="305"/>
      <c r="H77" s="305"/>
      <c r="J77" s="305"/>
    </row>
    <row r="78" spans="1:10" ht="15.75">
      <c r="A78" s="298" t="s">
        <v>67</v>
      </c>
      <c r="B78" s="40" t="s">
        <v>49</v>
      </c>
      <c r="C78" s="46"/>
      <c r="D78" s="158">
        <v>1.4782713085234094</v>
      </c>
      <c r="E78" s="306"/>
      <c r="F78" s="158">
        <v>1.4710996937061556</v>
      </c>
      <c r="H78" s="158">
        <v>1.4838140082401412</v>
      </c>
      <c r="J78" s="158">
        <v>1.5027037466203168</v>
      </c>
    </row>
    <row r="79" spans="1:10" ht="5.0999999999999996" customHeight="1">
      <c r="A79" s="302"/>
      <c r="B79" s="100"/>
      <c r="C79" s="46"/>
      <c r="D79" s="159"/>
      <c r="F79" s="159"/>
      <c r="H79" s="159"/>
      <c r="J79" s="159"/>
    </row>
    <row r="80" spans="1:10" ht="15.75">
      <c r="A80" s="302"/>
      <c r="B80" s="40" t="s">
        <v>51</v>
      </c>
      <c r="C80" s="46"/>
      <c r="D80" s="158">
        <v>1.2867024280067758</v>
      </c>
      <c r="E80" s="304"/>
      <c r="F80" s="158">
        <v>1.1974510751389225</v>
      </c>
      <c r="H80" s="158">
        <v>1.201226620710629</v>
      </c>
      <c r="J80" s="158">
        <v>1.2022585198628757</v>
      </c>
    </row>
    <row r="81" spans="1:10" ht="5.0999999999999996" customHeight="1">
      <c r="A81" s="302"/>
      <c r="B81" s="46"/>
      <c r="C81" s="46"/>
      <c r="D81" s="159"/>
      <c r="E81" s="84"/>
      <c r="F81" s="159"/>
      <c r="H81" s="159"/>
      <c r="J81" s="159"/>
    </row>
    <row r="82" spans="1:10" ht="15.75" customHeight="1">
      <c r="A82" s="302"/>
      <c r="B82" s="341" t="s">
        <v>118</v>
      </c>
      <c r="C82" s="46"/>
      <c r="D82" s="331">
        <v>2.5398009950248754</v>
      </c>
      <c r="E82" s="84"/>
      <c r="F82" s="331">
        <v>2.4875135722041262</v>
      </c>
      <c r="H82" s="331">
        <v>2.4896851248642782</v>
      </c>
      <c r="J82" s="331">
        <v>2.488069414316703</v>
      </c>
    </row>
    <row r="83" spans="1:10" ht="5.0999999999999996" customHeight="1">
      <c r="A83" s="302"/>
      <c r="B83" s="341"/>
      <c r="C83" s="46"/>
      <c r="D83" s="332"/>
      <c r="E83" s="84"/>
      <c r="F83" s="332"/>
      <c r="H83" s="332"/>
      <c r="J83" s="332"/>
    </row>
    <row r="84" spans="1:10" ht="15.75" customHeight="1">
      <c r="A84" s="302"/>
      <c r="B84" s="341" t="s">
        <v>119</v>
      </c>
      <c r="C84" s="46"/>
      <c r="D84" s="331">
        <v>1.0689223057644111</v>
      </c>
      <c r="E84" s="84"/>
      <c r="F84" s="331">
        <v>1.0341601392515232</v>
      </c>
      <c r="H84" s="331">
        <v>1.0353887399463806</v>
      </c>
      <c r="J84" s="331">
        <v>1.0387844012326002</v>
      </c>
    </row>
    <row r="85" spans="1:10" ht="5.0999999999999996" customHeight="1">
      <c r="A85" s="302"/>
      <c r="B85" s="341"/>
      <c r="C85" s="46"/>
      <c r="D85" s="159"/>
      <c r="E85" s="84"/>
      <c r="F85" s="159"/>
      <c r="H85" s="159"/>
      <c r="J85" s="159"/>
    </row>
    <row r="86" spans="1:10" ht="15.75" customHeight="1">
      <c r="A86" s="302"/>
      <c r="B86" s="341" t="s">
        <v>120</v>
      </c>
      <c r="C86" s="46"/>
      <c r="D86" s="331">
        <v>1.524671052631579</v>
      </c>
      <c r="E86" s="84"/>
      <c r="F86" s="331">
        <v>1.524671052631579</v>
      </c>
      <c r="H86" s="331">
        <v>1.524671052631579</v>
      </c>
      <c r="J86" s="331">
        <v>1.5220949263502455</v>
      </c>
    </row>
    <row r="87" spans="1:10" ht="5.0999999999999996" customHeight="1">
      <c r="A87" s="302"/>
      <c r="B87" s="341"/>
      <c r="C87" s="46"/>
      <c r="D87" s="159"/>
      <c r="E87" s="84"/>
      <c r="F87" s="159"/>
      <c r="H87" s="159"/>
      <c r="J87" s="159"/>
    </row>
    <row r="88" spans="1:10" ht="15.75" customHeight="1">
      <c r="A88" s="302"/>
      <c r="B88" s="341" t="s">
        <v>121</v>
      </c>
      <c r="C88" s="46"/>
      <c r="D88" s="331">
        <v>1.1024193548387098</v>
      </c>
      <c r="E88" s="84"/>
      <c r="F88" s="331">
        <v>1.1307400379506642</v>
      </c>
      <c r="H88" s="331">
        <v>1.1307400379506642</v>
      </c>
      <c r="J88" s="331">
        <v>1.1312594840667678</v>
      </c>
    </row>
    <row r="89" spans="1:10" ht="5.25" customHeight="1">
      <c r="A89" s="302"/>
      <c r="B89" s="341"/>
      <c r="C89" s="46"/>
      <c r="D89" s="159"/>
      <c r="E89" s="84"/>
      <c r="F89" s="159"/>
      <c r="G89" s="84"/>
      <c r="H89" s="159"/>
      <c r="J89" s="159"/>
    </row>
    <row r="90" spans="1:10" ht="15.75" customHeight="1">
      <c r="A90" s="302"/>
      <c r="B90" s="341" t="s">
        <v>138</v>
      </c>
      <c r="C90" s="46"/>
      <c r="D90" s="331"/>
      <c r="E90" s="84"/>
      <c r="F90" s="331">
        <v>2.0212389380530973</v>
      </c>
      <c r="H90" s="331">
        <v>1.9848484848484849</v>
      </c>
      <c r="J90" s="331">
        <v>1.9733777038269551</v>
      </c>
    </row>
    <row r="91" spans="1:10" ht="5.25" customHeight="1">
      <c r="A91" s="302"/>
      <c r="B91" s="341"/>
      <c r="C91" s="46"/>
      <c r="D91" s="159"/>
      <c r="E91" s="84"/>
      <c r="F91" s="159"/>
      <c r="G91" s="84"/>
      <c r="H91" s="159"/>
      <c r="J91" s="159"/>
    </row>
    <row r="92" spans="1:10" ht="15.75" customHeight="1">
      <c r="A92" s="302"/>
      <c r="B92" s="341" t="s">
        <v>139</v>
      </c>
      <c r="C92" s="46"/>
      <c r="D92" s="331"/>
      <c r="E92" s="84"/>
      <c r="F92" s="331"/>
      <c r="H92" s="331">
        <v>1.2241780139488543</v>
      </c>
      <c r="J92" s="331">
        <v>1.2249089102351771</v>
      </c>
    </row>
    <row r="93" spans="1:10" ht="5.25" customHeight="1">
      <c r="A93" s="302"/>
      <c r="B93" s="46"/>
      <c r="C93" s="46"/>
      <c r="D93" s="159"/>
      <c r="E93" s="84"/>
      <c r="F93" s="159"/>
      <c r="H93" s="159"/>
      <c r="J93" s="159"/>
    </row>
    <row r="94" spans="1:10" ht="5.0999999999999996" customHeight="1">
      <c r="A94" s="302"/>
      <c r="B94" s="44"/>
      <c r="C94" s="44"/>
      <c r="D94" s="44"/>
      <c r="E94" s="44"/>
      <c r="F94" s="44"/>
      <c r="G94" s="44"/>
      <c r="H94" s="44"/>
      <c r="I94" s="44"/>
      <c r="J94" s="44"/>
    </row>
    <row r="95" spans="1:10" ht="5.25" customHeight="1">
      <c r="A95" s="302"/>
      <c r="B95" s="40"/>
      <c r="C95" s="46"/>
    </row>
    <row r="96" spans="1:10" ht="15.75" customHeight="1">
      <c r="A96" s="298" t="s">
        <v>107</v>
      </c>
      <c r="B96" s="190" t="s">
        <v>44</v>
      </c>
      <c r="C96" s="46"/>
      <c r="D96" s="38">
        <v>1719</v>
      </c>
      <c r="F96" s="38">
        <v>1995</v>
      </c>
      <c r="H96" s="38">
        <v>2053</v>
      </c>
      <c r="J96" s="38">
        <v>2090</v>
      </c>
    </row>
    <row r="97" spans="1:6" ht="15.75">
      <c r="A97" s="302"/>
      <c r="B97" s="40"/>
      <c r="C97" s="46"/>
    </row>
    <row r="98" spans="1:6" ht="15.75">
      <c r="A98" s="302"/>
      <c r="B98" s="259" t="s">
        <v>140</v>
      </c>
      <c r="C98" s="46"/>
    </row>
    <row r="99" spans="1:6" ht="15.75">
      <c r="A99" s="302"/>
      <c r="B99" s="259" t="s">
        <v>178</v>
      </c>
      <c r="C99" s="46"/>
    </row>
    <row r="100" spans="1:6" ht="15.75">
      <c r="A100" s="302"/>
      <c r="B100" s="40"/>
      <c r="C100" s="46"/>
    </row>
    <row r="101" spans="1:6" ht="15.75">
      <c r="A101" s="302"/>
      <c r="B101" s="40"/>
      <c r="C101" s="46"/>
    </row>
    <row r="102" spans="1:6" ht="15.75">
      <c r="A102" s="302"/>
      <c r="B102" s="40"/>
      <c r="C102" s="46"/>
      <c r="F102" s="307"/>
    </row>
    <row r="103" spans="1:6" ht="15.75">
      <c r="B103" s="40"/>
      <c r="C103" s="46"/>
      <c r="F103" s="307"/>
    </row>
    <row r="104" spans="1:6" ht="15.75">
      <c r="B104" s="40"/>
      <c r="C104" s="46"/>
      <c r="F104" s="308"/>
    </row>
    <row r="105" spans="1:6" ht="15.75">
      <c r="B105" s="40"/>
      <c r="C105" s="46"/>
      <c r="F105" s="307"/>
    </row>
    <row r="106" spans="1:6" ht="15.75">
      <c r="B106" s="40"/>
      <c r="C106" s="46"/>
      <c r="F106" s="307"/>
    </row>
    <row r="107" spans="1:6" ht="15.75">
      <c r="B107" s="40"/>
      <c r="C107" s="46"/>
      <c r="F107" s="307"/>
    </row>
    <row r="108" spans="1:6" ht="15.75">
      <c r="B108" s="40"/>
      <c r="C108" s="46"/>
      <c r="F108" s="307"/>
    </row>
    <row r="109" spans="1:6" ht="15.75">
      <c r="B109" s="40"/>
      <c r="C109" s="46"/>
      <c r="F109" s="307"/>
    </row>
    <row r="110" spans="1:6" ht="15.75">
      <c r="B110" s="40"/>
      <c r="C110" s="46"/>
      <c r="F110" s="307"/>
    </row>
    <row r="111" spans="1:6" ht="15.75">
      <c r="B111" s="40"/>
      <c r="C111" s="46"/>
      <c r="F111" s="307"/>
    </row>
    <row r="112" spans="1:6" ht="15.75">
      <c r="B112" s="40"/>
      <c r="C112" s="46"/>
      <c r="F112" s="307"/>
    </row>
    <row r="113" spans="2:6" ht="15.75">
      <c r="B113" s="40"/>
      <c r="C113" s="46"/>
      <c r="F113" s="307"/>
    </row>
    <row r="114" spans="2:6" ht="15.75">
      <c r="B114" s="40"/>
      <c r="C114" s="46"/>
      <c r="F114" s="307"/>
    </row>
    <row r="115" spans="2:6" ht="15.75">
      <c r="B115" s="40"/>
      <c r="C115" s="46"/>
      <c r="F115" s="307"/>
    </row>
    <row r="116" spans="2:6" ht="15.75">
      <c r="B116" s="40"/>
      <c r="C116" s="46"/>
      <c r="F116" s="307"/>
    </row>
    <row r="117" spans="2:6" ht="15.75">
      <c r="B117" s="40"/>
      <c r="C117" s="46"/>
      <c r="F117" s="307"/>
    </row>
    <row r="118" spans="2:6" ht="15.75">
      <c r="B118" s="40"/>
      <c r="C118" s="46"/>
      <c r="F118" s="307"/>
    </row>
    <row r="119" spans="2:6" ht="15.75">
      <c r="B119" s="40"/>
      <c r="C119" s="46"/>
      <c r="F119" s="307"/>
    </row>
    <row r="120" spans="2:6" ht="15.75">
      <c r="B120" s="40"/>
      <c r="C120" s="46"/>
      <c r="F120" s="308"/>
    </row>
    <row r="121" spans="2:6" ht="15.75">
      <c r="B121" s="40"/>
      <c r="C121" s="46"/>
    </row>
    <row r="122" spans="2:6" ht="15.75">
      <c r="B122" s="40"/>
      <c r="C122" s="46"/>
    </row>
    <row r="123" spans="2:6" ht="15.75">
      <c r="B123" s="40"/>
      <c r="C123" s="46"/>
    </row>
    <row r="124" spans="2:6" ht="15.75">
      <c r="B124" s="40"/>
      <c r="C124" s="46"/>
    </row>
    <row r="125" spans="2:6" ht="15.75">
      <c r="B125" s="40"/>
      <c r="C125" s="46"/>
    </row>
    <row r="126" spans="2:6" ht="15.75">
      <c r="B126" s="40"/>
      <c r="C126" s="46"/>
    </row>
    <row r="127" spans="2:6" ht="15.75">
      <c r="B127" s="40"/>
      <c r="C127" s="46"/>
    </row>
    <row r="128" spans="2:6" ht="15.75">
      <c r="B128" s="40"/>
      <c r="C128" s="46"/>
    </row>
    <row r="129" spans="2:3" ht="15.75">
      <c r="B129" s="40"/>
      <c r="C129" s="46"/>
    </row>
    <row r="130" spans="2:3" ht="15.75">
      <c r="B130" s="40"/>
      <c r="C130" s="46"/>
    </row>
    <row r="131" spans="2:3" ht="15.75">
      <c r="B131" s="40"/>
      <c r="C131" s="46"/>
    </row>
    <row r="132" spans="2:3" ht="15.75">
      <c r="B132" s="40"/>
      <c r="C132" s="46"/>
    </row>
    <row r="133" spans="2:3" ht="15.75">
      <c r="B133" s="40"/>
      <c r="C133" s="46"/>
    </row>
    <row r="134" spans="2:3" ht="15.75">
      <c r="B134" s="40"/>
      <c r="C134" s="46"/>
    </row>
    <row r="135" spans="2:3" ht="15.75">
      <c r="B135" s="40"/>
      <c r="C135" s="46"/>
    </row>
    <row r="136" spans="2:3" ht="15.75">
      <c r="B136" s="40"/>
      <c r="C136" s="46"/>
    </row>
    <row r="137" spans="2:3" ht="15.75">
      <c r="B137" s="40"/>
      <c r="C137" s="46"/>
    </row>
    <row r="138" spans="2:3" ht="15.75">
      <c r="B138" s="40"/>
      <c r="C138" s="46"/>
    </row>
    <row r="139" spans="2:3" ht="15.75">
      <c r="B139" s="40"/>
      <c r="C139" s="46"/>
    </row>
    <row r="140" spans="2:3" ht="15.75">
      <c r="B140" s="40"/>
      <c r="C140" s="46"/>
    </row>
    <row r="141" spans="2:3" ht="15.75">
      <c r="B141" s="40"/>
      <c r="C141" s="46"/>
    </row>
    <row r="142" spans="2:3" ht="15.75">
      <c r="B142" s="40"/>
      <c r="C142" s="46"/>
    </row>
    <row r="143" spans="2:3" ht="15.75">
      <c r="B143" s="40"/>
      <c r="C143" s="46"/>
    </row>
    <row r="144" spans="2:3" ht="15.75">
      <c r="B144" s="40"/>
      <c r="C144" s="46"/>
    </row>
    <row r="145" spans="2:3" ht="15.75">
      <c r="B145" s="40"/>
      <c r="C145" s="46"/>
    </row>
    <row r="146" spans="2:3" ht="15.75">
      <c r="B146" s="40"/>
      <c r="C146" s="46"/>
    </row>
    <row r="147" spans="2:3" ht="15.75">
      <c r="B147" s="40"/>
      <c r="C147" s="46"/>
    </row>
    <row r="148" spans="2:3" ht="15.75">
      <c r="B148" s="40"/>
      <c r="C148" s="46"/>
    </row>
    <row r="149" spans="2:3" ht="15.75">
      <c r="B149" s="40"/>
      <c r="C149" s="46"/>
    </row>
    <row r="150" spans="2:3" ht="15.75">
      <c r="B150" s="40"/>
      <c r="C150" s="46"/>
    </row>
    <row r="151" spans="2:3" ht="15.75">
      <c r="B151" s="40"/>
      <c r="C151" s="46"/>
    </row>
    <row r="152" spans="2:3" ht="15.75">
      <c r="B152" s="40"/>
      <c r="C152" s="46"/>
    </row>
    <row r="153" spans="2:3" ht="15.75">
      <c r="B153" s="40"/>
      <c r="C153" s="46"/>
    </row>
    <row r="154" spans="2:3" ht="15.75">
      <c r="B154" s="40"/>
      <c r="C154" s="46"/>
    </row>
    <row r="155" spans="2:3" ht="15.75">
      <c r="B155" s="40"/>
      <c r="C155" s="46"/>
    </row>
    <row r="156" spans="2:3" ht="15.75">
      <c r="B156" s="40"/>
      <c r="C156" s="46"/>
    </row>
    <row r="157" spans="2:3" ht="15.75">
      <c r="B157" s="40"/>
      <c r="C157" s="46"/>
    </row>
    <row r="158" spans="2:3" ht="15.75">
      <c r="B158" s="40"/>
      <c r="C158" s="46"/>
    </row>
    <row r="159" spans="2:3" ht="15.75">
      <c r="B159" s="40"/>
      <c r="C159" s="46"/>
    </row>
    <row r="160" spans="2:3" ht="15.75">
      <c r="B160" s="40"/>
      <c r="C160" s="46"/>
    </row>
    <row r="161" spans="2:3" ht="15.75">
      <c r="B161" s="40"/>
      <c r="C161" s="46"/>
    </row>
    <row r="162" spans="2:3" ht="15.75">
      <c r="B162" s="40"/>
      <c r="C162" s="46"/>
    </row>
    <row r="163" spans="2:3" ht="15.75">
      <c r="B163" s="40"/>
      <c r="C163" s="46"/>
    </row>
    <row r="164" spans="2:3" ht="15.75">
      <c r="B164" s="40"/>
      <c r="C164" s="46"/>
    </row>
    <row r="165" spans="2:3" ht="15.75">
      <c r="B165" s="40"/>
      <c r="C165" s="46"/>
    </row>
    <row r="166" spans="2:3" ht="15.75">
      <c r="B166" s="40"/>
      <c r="C166" s="46"/>
    </row>
    <row r="167" spans="2:3" ht="15.75">
      <c r="B167" s="40"/>
      <c r="C167" s="46"/>
    </row>
    <row r="168" spans="2:3" ht="15.75">
      <c r="B168" s="40"/>
      <c r="C168" s="46"/>
    </row>
    <row r="169" spans="2:3" ht="15.75">
      <c r="B169" s="40"/>
      <c r="C169" s="46"/>
    </row>
    <row r="170" spans="2:3" ht="15.75">
      <c r="B170" s="40"/>
      <c r="C170" s="46"/>
    </row>
    <row r="171" spans="2:3" ht="15.75">
      <c r="B171" s="40"/>
      <c r="C171" s="46"/>
    </row>
    <row r="172" spans="2:3" ht="15.75">
      <c r="B172" s="40"/>
      <c r="C172" s="46"/>
    </row>
    <row r="173" spans="2:3" ht="15.75">
      <c r="B173" s="40"/>
      <c r="C173" s="46"/>
    </row>
    <row r="174" spans="2:3" ht="15.75">
      <c r="B174" s="40"/>
      <c r="C174" s="46"/>
    </row>
    <row r="175" spans="2:3" ht="15.75">
      <c r="B175" s="47"/>
      <c r="C175" s="101"/>
    </row>
    <row r="176" spans="2:3" ht="15.75">
      <c r="B176" s="47"/>
      <c r="C176" s="101"/>
    </row>
    <row r="177" spans="1:3" ht="15" hidden="1" customHeight="1">
      <c r="A177" s="182"/>
      <c r="B177" s="48"/>
      <c r="C177" s="102"/>
    </row>
    <row r="178" spans="1:3" ht="20.100000000000001" hidden="1" customHeight="1">
      <c r="B178" s="49"/>
      <c r="C178" s="103"/>
    </row>
    <row r="179" spans="1:3" ht="15" hidden="1" customHeight="1">
      <c r="B179" s="48"/>
      <c r="C179" s="102"/>
    </row>
    <row r="180" spans="1:3" ht="15" hidden="1" customHeight="1">
      <c r="B180" s="48"/>
      <c r="C180" s="102"/>
    </row>
    <row r="181" spans="1:3" ht="12.75" hidden="1" customHeight="1">
      <c r="B181" s="48"/>
      <c r="C181" s="102"/>
    </row>
    <row r="182" spans="1:3" ht="12.75" hidden="1" customHeight="1">
      <c r="B182" s="48"/>
      <c r="C182" s="102"/>
    </row>
    <row r="183" spans="1:3" ht="12.75" hidden="1" customHeight="1">
      <c r="B183" s="48"/>
      <c r="C183" s="102"/>
    </row>
    <row r="184" spans="1:3" ht="12.75" hidden="1" customHeight="1">
      <c r="B184" s="35"/>
      <c r="C184" s="104"/>
    </row>
    <row r="185" spans="1:3" ht="12.75" hidden="1" customHeight="1">
      <c r="B185" s="35"/>
      <c r="C185" s="104"/>
    </row>
    <row r="186" spans="1:3" ht="12.75" hidden="1" customHeight="1">
      <c r="B186" s="35"/>
      <c r="C186" s="104"/>
    </row>
    <row r="187" spans="1:3" ht="12.75" hidden="1" customHeight="1">
      <c r="B187" s="48"/>
      <c r="C187" s="102"/>
    </row>
    <row r="188" spans="1:3" ht="12.75" hidden="1" customHeight="1">
      <c r="B188" s="48"/>
      <c r="C188" s="102"/>
    </row>
    <row r="189" spans="1:3" ht="12.75" hidden="1" customHeight="1">
      <c r="B189" s="50"/>
      <c r="C189" s="105"/>
    </row>
    <row r="190" spans="1:3" ht="12.75" hidden="1" customHeight="1"/>
    <row r="191" spans="1:3" ht="12.75" hidden="1" customHeight="1"/>
    <row r="192" spans="1:3"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sheetData>
  <pageMargins left="0.78740157480314965" right="0.78740157480314965" top="0.98425196850393704" bottom="0.98425196850393704" header="0" footer="0"/>
  <pageSetup paperSize="9" scale="5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8"/>
  <sheetViews>
    <sheetView showGridLines="0" zoomScale="85" zoomScaleNormal="85" zoomScaleSheetLayoutView="70" workbookViewId="0"/>
  </sheetViews>
  <sheetFormatPr baseColWidth="10" defaultColWidth="11.42578125" defaultRowHeight="12.75" customHeight="1"/>
  <cols>
    <col min="1" max="1" width="2.7109375" style="13" customWidth="1"/>
    <col min="2" max="2" width="63.140625" style="13" customWidth="1"/>
    <col min="3" max="3" width="18.7109375" style="29" customWidth="1"/>
    <col min="4" max="4" width="0.85546875" style="29" customWidth="1"/>
    <col min="5" max="5" width="18.7109375" style="13" customWidth="1"/>
    <col min="6" max="16384" width="11.42578125" style="13"/>
  </cols>
  <sheetData>
    <row r="1" spans="1:13" ht="16.5" customHeight="1"/>
    <row r="2" spans="1:13" ht="16.5" customHeight="1">
      <c r="A2" s="16"/>
      <c r="B2" s="16"/>
      <c r="C2" s="31"/>
      <c r="D2" s="31"/>
    </row>
    <row r="3" spans="1:13" ht="16.5" customHeight="1">
      <c r="A3" s="16"/>
      <c r="B3" s="16"/>
      <c r="C3" s="32"/>
      <c r="D3" s="32"/>
    </row>
    <row r="4" spans="1:13" ht="16.5" customHeight="1">
      <c r="A4" s="16"/>
      <c r="B4" s="16"/>
      <c r="C4" s="401"/>
      <c r="D4" s="401"/>
    </row>
    <row r="5" spans="1:13" ht="16.5" customHeight="1" thickBot="1">
      <c r="A5" s="16"/>
      <c r="B5" s="403" t="s">
        <v>179</v>
      </c>
      <c r="C5" s="404"/>
      <c r="D5" s="404"/>
      <c r="E5" s="404"/>
      <c r="F5" s="225"/>
      <c r="G5" s="225"/>
    </row>
    <row r="6" spans="1:13" ht="16.5" thickBot="1">
      <c r="A6" s="16"/>
      <c r="B6" s="12" t="s">
        <v>8</v>
      </c>
      <c r="C6" s="402" t="s">
        <v>127</v>
      </c>
      <c r="D6" s="402"/>
      <c r="E6" s="330" t="s">
        <v>131</v>
      </c>
    </row>
    <row r="7" spans="1:13" ht="5.0999999999999996" customHeight="1">
      <c r="A7" s="16"/>
      <c r="B7" s="25"/>
      <c r="C7" s="213"/>
      <c r="D7" s="213"/>
    </row>
    <row r="8" spans="1:13" ht="15.75">
      <c r="A8" s="16"/>
      <c r="B8" s="176" t="s">
        <v>77</v>
      </c>
      <c r="C8" s="156">
        <v>117.19799999999999</v>
      </c>
      <c r="D8" s="214"/>
      <c r="E8" s="156">
        <v>117.471</v>
      </c>
      <c r="G8" s="135"/>
      <c r="I8" s="135"/>
      <c r="K8" s="135"/>
      <c r="M8" s="135"/>
    </row>
    <row r="9" spans="1:13" ht="15.75">
      <c r="A9" s="16"/>
      <c r="B9" s="176" t="s">
        <v>45</v>
      </c>
      <c r="C9" s="156">
        <v>324.55</v>
      </c>
      <c r="D9" s="214"/>
      <c r="E9" s="156">
        <v>553.01099999999997</v>
      </c>
      <c r="G9" s="135"/>
      <c r="I9" s="135"/>
      <c r="K9" s="135"/>
      <c r="M9" s="135"/>
    </row>
    <row r="10" spans="1:13" ht="15.75">
      <c r="A10" s="16"/>
      <c r="B10" s="176" t="s">
        <v>53</v>
      </c>
      <c r="C10" s="156">
        <v>47.11</v>
      </c>
      <c r="D10" s="214"/>
      <c r="E10" s="156">
        <v>52.234000000000002</v>
      </c>
      <c r="G10" s="135"/>
      <c r="I10" s="135"/>
      <c r="K10" s="135"/>
      <c r="M10" s="135"/>
    </row>
    <row r="11" spans="1:13" ht="5.0999999999999996" customHeight="1" thickBot="1">
      <c r="A11" s="16"/>
      <c r="B11" s="176"/>
      <c r="C11" s="322"/>
      <c r="D11" s="214"/>
      <c r="E11" s="322"/>
      <c r="I11" s="135"/>
      <c r="K11" s="135"/>
      <c r="M11" s="135"/>
    </row>
    <row r="12" spans="1:13" ht="16.5" thickBot="1">
      <c r="A12" s="26"/>
      <c r="B12" s="226" t="s">
        <v>75</v>
      </c>
      <c r="C12" s="323">
        <v>488.858</v>
      </c>
      <c r="D12" s="324"/>
      <c r="E12" s="325">
        <v>722.71600000000001</v>
      </c>
      <c r="F12" s="277"/>
      <c r="G12" s="135"/>
      <c r="I12" s="135"/>
      <c r="K12" s="135"/>
      <c r="M12" s="135"/>
    </row>
    <row r="13" spans="1:13" ht="5.0999999999999996" customHeight="1">
      <c r="A13" s="26"/>
      <c r="B13" s="37"/>
      <c r="C13" s="322"/>
      <c r="D13" s="326"/>
      <c r="E13" s="322"/>
      <c r="I13" s="187"/>
      <c r="K13" s="135"/>
      <c r="M13" s="135"/>
    </row>
    <row r="14" spans="1:13" ht="15.75">
      <c r="A14" s="26"/>
      <c r="B14" s="176" t="s">
        <v>18</v>
      </c>
      <c r="C14" s="156">
        <v>-60.785000000000004</v>
      </c>
      <c r="D14" s="214"/>
      <c r="E14" s="156">
        <v>-70.406000000000006</v>
      </c>
      <c r="G14" s="135"/>
      <c r="I14" s="135"/>
      <c r="K14" s="135"/>
      <c r="M14" s="135"/>
    </row>
    <row r="15" spans="1:13" ht="15.75">
      <c r="A15" s="26"/>
      <c r="B15" s="176" t="s">
        <v>78</v>
      </c>
      <c r="C15" s="156">
        <v>-16.907</v>
      </c>
      <c r="D15" s="214"/>
      <c r="E15" s="156">
        <v>-22.957000000000001</v>
      </c>
      <c r="G15" s="135"/>
      <c r="I15" s="135"/>
      <c r="K15" s="135"/>
      <c r="M15" s="135"/>
    </row>
    <row r="16" spans="1:13" ht="15.75">
      <c r="A16" s="26"/>
      <c r="B16" s="176" t="s">
        <v>70</v>
      </c>
      <c r="C16" s="192">
        <v>-5.6659999999999995</v>
      </c>
      <c r="D16" s="333"/>
      <c r="E16" s="156">
        <v>-6.0830000000000002</v>
      </c>
      <c r="G16" s="135"/>
      <c r="I16" s="135"/>
      <c r="K16" s="135"/>
      <c r="M16" s="135"/>
    </row>
    <row r="17" spans="1:13" ht="15.75" customHeight="1">
      <c r="A17" s="26"/>
      <c r="B17" s="176" t="s">
        <v>12</v>
      </c>
      <c r="C17" s="192">
        <v>-40.728000000000002</v>
      </c>
      <c r="D17" s="333"/>
      <c r="E17" s="156">
        <v>-46.968000000000004</v>
      </c>
      <c r="G17" s="135"/>
      <c r="I17" s="135"/>
      <c r="K17" s="135"/>
      <c r="M17" s="135"/>
    </row>
    <row r="18" spans="1:13" ht="15.75">
      <c r="A18" s="26"/>
      <c r="B18" s="176" t="s">
        <v>13</v>
      </c>
      <c r="C18" s="192">
        <v>-43.498999999999995</v>
      </c>
      <c r="D18" s="333"/>
      <c r="E18" s="156">
        <v>-49.518999999999998</v>
      </c>
      <c r="G18" s="135"/>
      <c r="I18" s="135"/>
      <c r="K18" s="135"/>
      <c r="M18" s="135"/>
    </row>
    <row r="19" spans="1:13" ht="5.0999999999999996" customHeight="1" thickBot="1">
      <c r="A19" s="26"/>
      <c r="B19" s="81"/>
      <c r="C19" s="322"/>
      <c r="D19" s="327"/>
      <c r="E19" s="322"/>
    </row>
    <row r="20" spans="1:13" ht="16.5" thickBot="1">
      <c r="A20" s="26"/>
      <c r="B20" s="226" t="s">
        <v>27</v>
      </c>
      <c r="C20" s="323">
        <v>-167.58500000000001</v>
      </c>
      <c r="D20" s="324"/>
      <c r="E20" s="325">
        <v>-195.93299999999999</v>
      </c>
    </row>
    <row r="21" spans="1:13" ht="5.0999999999999996" customHeight="1" thickBot="1">
      <c r="A21" s="26"/>
      <c r="B21" s="190"/>
      <c r="C21" s="322"/>
      <c r="D21" s="326"/>
      <c r="E21" s="322"/>
    </row>
    <row r="22" spans="1:13" ht="16.5" thickBot="1">
      <c r="A22" s="26"/>
      <c r="B22" s="226" t="s">
        <v>11</v>
      </c>
      <c r="C22" s="323">
        <v>321.27300000000002</v>
      </c>
      <c r="D22" s="324"/>
      <c r="E22" s="325">
        <v>526.78300000000002</v>
      </c>
      <c r="F22" s="357"/>
      <c r="G22" s="277"/>
      <c r="H22" s="277"/>
    </row>
    <row r="23" spans="1:13" ht="18">
      <c r="A23" s="26"/>
      <c r="B23" s="91" t="s">
        <v>123</v>
      </c>
      <c r="C23" s="334">
        <v>0.68</v>
      </c>
      <c r="D23" s="335"/>
      <c r="E23" s="334">
        <v>0.74</v>
      </c>
    </row>
    <row r="24" spans="1:13" ht="5.0999999999999996" customHeight="1">
      <c r="A24" s="26"/>
      <c r="B24" s="81"/>
      <c r="C24" s="322"/>
      <c r="D24" s="327"/>
      <c r="E24" s="322"/>
    </row>
    <row r="25" spans="1:13" ht="15.75">
      <c r="A25" s="26"/>
      <c r="B25" s="176" t="s">
        <v>89</v>
      </c>
      <c r="C25" s="328">
        <v>-14.882999999999999</v>
      </c>
      <c r="D25" s="329"/>
      <c r="E25" s="328">
        <v>-34.067999999999998</v>
      </c>
    </row>
    <row r="26" spans="1:13" ht="15.75">
      <c r="A26" s="26"/>
      <c r="B26" s="176" t="s">
        <v>7</v>
      </c>
      <c r="C26" s="192">
        <v>-217.12700000000001</v>
      </c>
      <c r="D26" s="333"/>
      <c r="E26" s="192">
        <v>-422.86599999999999</v>
      </c>
      <c r="G26" s="135"/>
    </row>
    <row r="27" spans="1:13" ht="5.0999999999999996" customHeight="1" thickBot="1">
      <c r="A27" s="26"/>
      <c r="B27" s="176"/>
      <c r="C27" s="322"/>
      <c r="D27" s="322"/>
      <c r="E27" s="322"/>
    </row>
    <row r="28" spans="1:13" ht="16.5" thickBot="1">
      <c r="A28" s="26"/>
      <c r="B28" s="226" t="s">
        <v>90</v>
      </c>
      <c r="C28" s="323">
        <v>89.263000000000005</v>
      </c>
      <c r="D28" s="324"/>
      <c r="E28" s="325">
        <v>69.849000000000046</v>
      </c>
    </row>
    <row r="29" spans="1:13" ht="5.0999999999999996" customHeight="1">
      <c r="A29" s="26"/>
      <c r="B29" s="91"/>
      <c r="C29" s="322"/>
      <c r="D29" s="322"/>
      <c r="E29" s="322"/>
    </row>
    <row r="30" spans="1:13" ht="15.75">
      <c r="A30" s="26"/>
      <c r="B30" s="176" t="s">
        <v>91</v>
      </c>
      <c r="C30" s="192">
        <v>-109.705</v>
      </c>
      <c r="D30" s="333"/>
      <c r="E30" s="192">
        <v>-135.09</v>
      </c>
    </row>
    <row r="31" spans="1:13" ht="15.75">
      <c r="A31" s="26"/>
      <c r="B31" s="176" t="s">
        <v>92</v>
      </c>
      <c r="C31" s="156">
        <v>3.2800000000000003E-2</v>
      </c>
      <c r="D31" s="322"/>
      <c r="E31" s="156">
        <v>8.0000000000000002E-3</v>
      </c>
    </row>
    <row r="32" spans="1:13" ht="15.75" customHeight="1">
      <c r="A32" s="26"/>
      <c r="B32" s="176" t="s">
        <v>71</v>
      </c>
      <c r="C32" s="328">
        <v>19.454000000000001</v>
      </c>
      <c r="D32" s="328"/>
      <c r="E32" s="322">
        <v>15.085000000000001</v>
      </c>
    </row>
    <row r="33" spans="1:5" ht="15.75">
      <c r="A33" s="26"/>
      <c r="B33" s="176" t="s">
        <v>93</v>
      </c>
      <c r="C33" s="322">
        <v>0.46700000000000003</v>
      </c>
      <c r="D33" s="322"/>
      <c r="E33" s="322">
        <v>6.9669999999999996</v>
      </c>
    </row>
    <row r="34" spans="1:5" ht="5.0999999999999996" customHeight="1" thickBot="1">
      <c r="A34" s="26"/>
      <c r="B34" s="81"/>
      <c r="C34" s="322"/>
      <c r="D34" s="322"/>
      <c r="E34" s="322"/>
    </row>
    <row r="35" spans="1:5" ht="16.5" thickBot="1">
      <c r="A35" s="16"/>
      <c r="B35" s="226" t="s">
        <v>72</v>
      </c>
      <c r="C35" s="323">
        <v>-0.4881999999999907</v>
      </c>
      <c r="D35" s="324"/>
      <c r="E35" s="325">
        <v>-43.180999999999962</v>
      </c>
    </row>
    <row r="36" spans="1:5" ht="15.75">
      <c r="A36" s="16"/>
      <c r="B36" s="177"/>
      <c r="C36" s="289"/>
      <c r="D36" s="289"/>
      <c r="E36" s="191"/>
    </row>
    <row r="37" spans="1:5" ht="12.75" customHeight="1">
      <c r="B37" s="293"/>
    </row>
    <row r="38" spans="1:5" ht="15.75">
      <c r="B38" s="391" t="s">
        <v>171</v>
      </c>
    </row>
  </sheetData>
  <sheetProtection selectLockedCells="1"/>
  <mergeCells count="3">
    <mergeCell ref="C4:D4"/>
    <mergeCell ref="C6:D6"/>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27"/>
  <sheetViews>
    <sheetView showGridLines="0" zoomScale="70" zoomScaleNormal="70" zoomScaleSheetLayoutView="70" workbookViewId="0"/>
  </sheetViews>
  <sheetFormatPr baseColWidth="10" defaultColWidth="11.42578125" defaultRowHeight="12.75" customHeight="1"/>
  <cols>
    <col min="1" max="1" width="2.7109375" style="13" customWidth="1"/>
    <col min="2" max="2" width="31.140625" style="13" customWidth="1"/>
    <col min="3" max="3" width="2.7109375" style="187" customWidth="1"/>
    <col min="4" max="6" width="12.7109375" style="187" customWidth="1"/>
    <col min="7" max="7" width="2.7109375" style="187" customWidth="1"/>
    <col min="8" max="10" width="12.7109375" style="187" customWidth="1"/>
    <col min="11" max="11" width="3.28515625" style="187" customWidth="1"/>
    <col min="12" max="14" width="12.7109375" style="187" customWidth="1"/>
    <col min="15" max="15" width="2.7109375" style="187" customWidth="1"/>
    <col min="16" max="16" width="2.7109375" style="109" customWidth="1"/>
    <col min="17" max="17" width="2.7109375" style="187" customWidth="1"/>
    <col min="18" max="20" width="12.7109375" style="187" customWidth="1"/>
    <col min="21" max="21" width="2.7109375" style="187" customWidth="1"/>
    <col min="22" max="24" width="12.7109375" style="187" customWidth="1"/>
    <col min="25" max="25" width="3.28515625" style="187" customWidth="1"/>
    <col min="26" max="28" width="12.7109375" style="187" customWidth="1"/>
    <col min="29" max="29" width="2.7109375" style="187" customWidth="1"/>
    <col min="30" max="16384" width="11.42578125" style="13"/>
  </cols>
  <sheetData>
    <row r="1" spans="1:29" ht="16.5" customHeight="1">
      <c r="B1" s="16"/>
      <c r="C1" s="191"/>
      <c r="D1" s="191"/>
      <c r="E1" s="191"/>
      <c r="F1" s="191"/>
      <c r="G1" s="191"/>
      <c r="H1" s="191"/>
      <c r="I1" s="191"/>
      <c r="J1" s="191"/>
      <c r="K1" s="191"/>
      <c r="L1" s="191"/>
      <c r="M1" s="191"/>
      <c r="N1" s="191"/>
      <c r="O1" s="191"/>
      <c r="Q1" s="191"/>
      <c r="R1" s="191"/>
      <c r="S1" s="191"/>
      <c r="T1" s="191"/>
      <c r="U1" s="191"/>
      <c r="V1" s="191"/>
      <c r="W1" s="191"/>
      <c r="X1" s="191"/>
      <c r="Y1" s="191"/>
      <c r="Z1" s="191"/>
      <c r="AA1" s="191"/>
      <c r="AB1" s="191"/>
      <c r="AC1" s="191"/>
    </row>
    <row r="2" spans="1:29" ht="16.5" customHeight="1">
      <c r="B2" s="16"/>
      <c r="C2" s="191"/>
      <c r="D2" s="191"/>
      <c r="E2" s="191"/>
      <c r="F2" s="191"/>
      <c r="G2" s="191"/>
      <c r="H2" s="191"/>
      <c r="I2" s="191"/>
      <c r="J2" s="191"/>
      <c r="K2" s="191"/>
      <c r="L2" s="191"/>
      <c r="M2" s="191"/>
      <c r="N2" s="191"/>
      <c r="O2" s="191"/>
      <c r="Q2" s="191"/>
      <c r="R2" s="191"/>
      <c r="S2" s="191"/>
      <c r="T2" s="191"/>
      <c r="U2" s="191"/>
      <c r="V2" s="191"/>
      <c r="W2" s="191"/>
      <c r="X2" s="191"/>
      <c r="Y2" s="191"/>
      <c r="Z2" s="191"/>
      <c r="AA2" s="191"/>
      <c r="AB2" s="191"/>
      <c r="AC2" s="191"/>
    </row>
    <row r="3" spans="1:29" ht="16.5" customHeight="1">
      <c r="B3" s="16"/>
      <c r="C3" s="191"/>
      <c r="D3" s="191"/>
      <c r="E3" s="191"/>
      <c r="F3" s="191"/>
      <c r="G3" s="191"/>
      <c r="H3" s="191"/>
      <c r="I3" s="191"/>
      <c r="J3" s="191"/>
      <c r="K3" s="191"/>
      <c r="L3" s="191"/>
      <c r="M3" s="191"/>
      <c r="N3" s="191"/>
      <c r="O3" s="191"/>
      <c r="Q3" s="191"/>
      <c r="R3" s="191"/>
      <c r="S3" s="191"/>
      <c r="T3" s="191"/>
      <c r="U3" s="191"/>
      <c r="V3" s="191"/>
      <c r="W3" s="191"/>
      <c r="X3" s="191"/>
      <c r="Y3" s="191"/>
      <c r="Z3" s="191"/>
      <c r="AA3" s="191"/>
      <c r="AB3" s="191"/>
      <c r="AC3" s="191"/>
    </row>
    <row r="4" spans="1:29" s="187" customFormat="1" ht="16.5" customHeight="1">
      <c r="B4" s="189"/>
      <c r="C4" s="191"/>
      <c r="D4" s="191"/>
      <c r="E4" s="191"/>
      <c r="F4" s="191"/>
      <c r="G4" s="191"/>
      <c r="H4" s="191"/>
      <c r="I4" s="191"/>
      <c r="J4" s="191"/>
      <c r="K4" s="191"/>
      <c r="L4" s="191"/>
      <c r="M4" s="191"/>
      <c r="N4" s="191"/>
      <c r="O4" s="191"/>
      <c r="P4" s="109"/>
      <c r="Q4" s="191"/>
      <c r="R4" s="191"/>
      <c r="S4" s="191"/>
      <c r="T4" s="191"/>
      <c r="U4" s="191"/>
      <c r="V4" s="191"/>
      <c r="W4" s="191"/>
      <c r="X4" s="191"/>
      <c r="Y4" s="191"/>
      <c r="Z4" s="191"/>
      <c r="AA4" s="191"/>
      <c r="AB4" s="191"/>
      <c r="AC4" s="191"/>
    </row>
    <row r="5" spans="1:29" s="187" customFormat="1" ht="16.5" customHeight="1" thickBot="1">
      <c r="A5" s="29"/>
      <c r="B5" s="403" t="s">
        <v>179</v>
      </c>
      <c r="C5" s="404"/>
      <c r="D5" s="404"/>
      <c r="E5" s="404"/>
      <c r="F5" s="378"/>
      <c r="G5" s="378"/>
      <c r="H5" s="378"/>
      <c r="I5" s="378"/>
      <c r="J5" s="378"/>
      <c r="K5" s="378"/>
      <c r="L5" s="21"/>
      <c r="M5" s="21"/>
      <c r="N5" s="21"/>
      <c r="O5" s="21"/>
      <c r="P5" s="378"/>
      <c r="Q5" s="342"/>
      <c r="R5" s="342"/>
      <c r="S5" s="342"/>
      <c r="T5" s="342"/>
      <c r="U5" s="342"/>
      <c r="V5" s="342"/>
      <c r="W5" s="342"/>
      <c r="X5" s="342"/>
      <c r="Y5" s="342"/>
      <c r="Z5" s="21"/>
      <c r="AA5" s="21"/>
      <c r="AB5" s="21"/>
      <c r="AC5" s="21"/>
    </row>
    <row r="6" spans="1:29" ht="16.5" thickBot="1">
      <c r="B6" s="18" t="s">
        <v>8</v>
      </c>
      <c r="C6" s="205"/>
      <c r="D6" s="405" t="s">
        <v>122</v>
      </c>
      <c r="E6" s="405"/>
      <c r="F6" s="405"/>
      <c r="G6" s="205"/>
      <c r="H6" s="405" t="s">
        <v>128</v>
      </c>
      <c r="I6" s="405"/>
      <c r="J6" s="405"/>
      <c r="K6" s="205"/>
      <c r="L6" s="405" t="s">
        <v>127</v>
      </c>
      <c r="M6" s="405"/>
      <c r="N6" s="405"/>
      <c r="O6" s="406"/>
      <c r="Q6" s="345"/>
      <c r="R6" s="405" t="s">
        <v>132</v>
      </c>
      <c r="S6" s="405"/>
      <c r="T6" s="405"/>
      <c r="U6" s="205"/>
      <c r="V6" s="405" t="s">
        <v>143</v>
      </c>
      <c r="W6" s="405"/>
      <c r="X6" s="405"/>
      <c r="Y6" s="205"/>
      <c r="Z6" s="405" t="s">
        <v>131</v>
      </c>
      <c r="AA6" s="405"/>
      <c r="AB6" s="405"/>
      <c r="AC6" s="406"/>
    </row>
    <row r="7" spans="1:29" ht="5.0999999999999996" customHeight="1">
      <c r="B7" s="110"/>
      <c r="C7" s="222"/>
      <c r="D7" s="222"/>
      <c r="E7" s="222"/>
      <c r="F7" s="222"/>
      <c r="G7" s="222"/>
      <c r="H7" s="222"/>
      <c r="I7" s="222"/>
      <c r="J7" s="222"/>
      <c r="K7" s="222"/>
      <c r="L7" s="111"/>
      <c r="M7" s="111"/>
      <c r="N7" s="111"/>
      <c r="O7" s="111"/>
      <c r="P7" s="222"/>
      <c r="Q7" s="222"/>
      <c r="R7" s="111"/>
      <c r="S7" s="111"/>
      <c r="T7" s="111"/>
      <c r="U7" s="222"/>
      <c r="V7" s="222"/>
      <c r="W7" s="222"/>
      <c r="X7" s="222"/>
      <c r="Y7" s="222"/>
      <c r="Z7" s="111"/>
      <c r="AA7" s="111"/>
      <c r="AB7" s="111"/>
      <c r="AC7" s="111"/>
    </row>
    <row r="8" spans="1:29" ht="30.95" customHeight="1">
      <c r="B8" s="317"/>
      <c r="C8" s="108"/>
      <c r="D8" s="107" t="s">
        <v>66</v>
      </c>
      <c r="E8" s="107" t="s">
        <v>67</v>
      </c>
      <c r="F8" s="107" t="s">
        <v>52</v>
      </c>
      <c r="G8" s="108"/>
      <c r="H8" s="107" t="s">
        <v>66</v>
      </c>
      <c r="I8" s="107" t="s">
        <v>67</v>
      </c>
      <c r="J8" s="107" t="s">
        <v>52</v>
      </c>
      <c r="K8" s="108"/>
      <c r="L8" s="107" t="s">
        <v>66</v>
      </c>
      <c r="M8" s="107" t="s">
        <v>67</v>
      </c>
      <c r="N8" s="107" t="s">
        <v>52</v>
      </c>
      <c r="O8" s="108"/>
      <c r="P8" s="108"/>
      <c r="Q8" s="108"/>
      <c r="R8" s="107" t="s">
        <v>66</v>
      </c>
      <c r="S8" s="107" t="s">
        <v>67</v>
      </c>
      <c r="T8" s="107" t="s">
        <v>52</v>
      </c>
      <c r="U8" s="108"/>
      <c r="V8" s="107" t="s">
        <v>66</v>
      </c>
      <c r="W8" s="107" t="s">
        <v>67</v>
      </c>
      <c r="X8" s="107" t="s">
        <v>52</v>
      </c>
      <c r="Y8" s="108"/>
      <c r="Z8" s="107" t="s">
        <v>66</v>
      </c>
      <c r="AA8" s="107" t="s">
        <v>67</v>
      </c>
      <c r="AB8" s="107" t="s">
        <v>52</v>
      </c>
      <c r="AC8" s="108"/>
    </row>
    <row r="9" spans="1:29" ht="5.0999999999999996" customHeight="1">
      <c r="B9" s="318"/>
      <c r="C9" s="82"/>
      <c r="D9" s="82"/>
      <c r="E9" s="82"/>
      <c r="F9" s="82"/>
      <c r="G9" s="82"/>
      <c r="H9" s="82"/>
      <c r="I9" s="82"/>
      <c r="J9" s="82"/>
      <c r="K9" s="82"/>
      <c r="L9" s="82"/>
      <c r="M9" s="82"/>
      <c r="N9" s="82"/>
      <c r="O9" s="82"/>
      <c r="P9" s="82"/>
      <c r="Q9" s="82"/>
      <c r="R9" s="82"/>
      <c r="S9" s="82"/>
      <c r="T9" s="82"/>
      <c r="U9" s="82"/>
      <c r="V9" s="82"/>
      <c r="W9" s="82"/>
      <c r="X9" s="82"/>
      <c r="Y9" s="82"/>
      <c r="Z9" s="82"/>
      <c r="AA9" s="82"/>
      <c r="AB9" s="82"/>
      <c r="AC9" s="82"/>
    </row>
    <row r="10" spans="1:29" ht="15.75">
      <c r="B10" s="66" t="s">
        <v>77</v>
      </c>
      <c r="C10" s="234"/>
      <c r="D10" s="156">
        <v>58.585999999999999</v>
      </c>
      <c r="E10" s="156">
        <v>0</v>
      </c>
      <c r="F10" s="156">
        <v>0</v>
      </c>
      <c r="G10" s="234"/>
      <c r="H10" s="156">
        <v>58.611999999999995</v>
      </c>
      <c r="I10" s="156">
        <v>0</v>
      </c>
      <c r="J10" s="156">
        <v>0</v>
      </c>
      <c r="K10" s="234"/>
      <c r="L10" s="156">
        <v>117.19799999999999</v>
      </c>
      <c r="M10" s="156">
        <v>0</v>
      </c>
      <c r="N10" s="156">
        <v>0</v>
      </c>
      <c r="O10" s="156"/>
      <c r="P10" s="234"/>
      <c r="Q10" s="234"/>
      <c r="R10" s="156">
        <v>59.453000000000003</v>
      </c>
      <c r="S10" s="156">
        <v>0</v>
      </c>
      <c r="T10" s="156">
        <v>0</v>
      </c>
      <c r="U10" s="234"/>
      <c r="V10" s="156">
        <v>58.018000000000001</v>
      </c>
      <c r="W10" s="156">
        <v>0</v>
      </c>
      <c r="X10" s="156">
        <v>0</v>
      </c>
      <c r="Y10" s="234"/>
      <c r="Z10" s="156">
        <v>117.471</v>
      </c>
      <c r="AA10" s="156">
        <v>0</v>
      </c>
      <c r="AB10" s="156">
        <v>0</v>
      </c>
      <c r="AC10" s="156"/>
    </row>
    <row r="11" spans="1:29" ht="15.75">
      <c r="B11" s="66" t="s">
        <v>45</v>
      </c>
      <c r="C11" s="195"/>
      <c r="D11" s="156">
        <v>41.557000000000002</v>
      </c>
      <c r="E11" s="156">
        <v>65.747</v>
      </c>
      <c r="F11" s="156">
        <v>52.661000000000001</v>
      </c>
      <c r="G11" s="195"/>
      <c r="H11" s="156">
        <v>42.813999999999993</v>
      </c>
      <c r="I11" s="156">
        <v>66.696000000000012</v>
      </c>
      <c r="J11" s="156">
        <v>55.075000000000003</v>
      </c>
      <c r="K11" s="195"/>
      <c r="L11" s="156">
        <v>84.370999999999995</v>
      </c>
      <c r="M11" s="156">
        <v>132.44300000000001</v>
      </c>
      <c r="N11" s="156">
        <v>107.736</v>
      </c>
      <c r="O11" s="156"/>
      <c r="P11" s="195"/>
      <c r="Q11" s="195"/>
      <c r="R11" s="156">
        <v>49.395000000000003</v>
      </c>
      <c r="S11" s="156">
        <v>81.144999999999996</v>
      </c>
      <c r="T11" s="156">
        <v>142.21299999999999</v>
      </c>
      <c r="U11" s="195"/>
      <c r="V11" s="156">
        <v>50.015999999999998</v>
      </c>
      <c r="W11" s="156">
        <v>82.88600000000001</v>
      </c>
      <c r="X11" s="156">
        <v>147.35600000000002</v>
      </c>
      <c r="Y11" s="195"/>
      <c r="Z11" s="156">
        <v>99.411000000000001</v>
      </c>
      <c r="AA11" s="156">
        <v>164.03100000000001</v>
      </c>
      <c r="AB11" s="156">
        <v>289.56900000000002</v>
      </c>
      <c r="AC11" s="156"/>
    </row>
    <row r="12" spans="1:29" ht="15.75">
      <c r="B12" s="66" t="s">
        <v>53</v>
      </c>
      <c r="C12" s="234"/>
      <c r="D12" s="156">
        <v>22.027999999999999</v>
      </c>
      <c r="E12" s="156">
        <v>0</v>
      </c>
      <c r="F12" s="156">
        <v>0</v>
      </c>
      <c r="G12" s="234"/>
      <c r="H12" s="156">
        <v>25.082000000000001</v>
      </c>
      <c r="I12" s="156">
        <v>0</v>
      </c>
      <c r="J12" s="156">
        <v>0</v>
      </c>
      <c r="K12" s="234"/>
      <c r="L12" s="156">
        <v>47.11</v>
      </c>
      <c r="M12" s="156">
        <v>0</v>
      </c>
      <c r="N12" s="156">
        <v>0</v>
      </c>
      <c r="O12" s="156"/>
      <c r="P12" s="234"/>
      <c r="Q12" s="234"/>
      <c r="R12" s="156">
        <v>25.486000000000001</v>
      </c>
      <c r="S12" s="156">
        <v>0</v>
      </c>
      <c r="T12" s="156">
        <v>0</v>
      </c>
      <c r="U12" s="234"/>
      <c r="V12" s="156">
        <v>26.748000000000001</v>
      </c>
      <c r="W12" s="156">
        <v>0</v>
      </c>
      <c r="X12" s="156">
        <v>0</v>
      </c>
      <c r="Y12" s="234"/>
      <c r="Z12" s="156">
        <v>52.234000000000002</v>
      </c>
      <c r="AA12" s="156">
        <v>0</v>
      </c>
      <c r="AB12" s="156">
        <v>0</v>
      </c>
      <c r="AC12" s="156"/>
    </row>
    <row r="13" spans="1:29" ht="9" customHeight="1" thickBot="1">
      <c r="B13" s="318"/>
      <c r="C13" s="264"/>
      <c r="D13" s="184"/>
      <c r="E13" s="184"/>
      <c r="F13" s="242"/>
      <c r="G13" s="264"/>
      <c r="H13" s="264"/>
      <c r="I13" s="264"/>
      <c r="J13" s="264"/>
      <c r="K13" s="264"/>
      <c r="L13" s="184"/>
      <c r="M13" s="184"/>
      <c r="N13" s="242"/>
      <c r="O13" s="242"/>
      <c r="P13" s="264"/>
      <c r="Q13" s="264"/>
      <c r="R13" s="184"/>
      <c r="S13" s="184"/>
      <c r="T13" s="242"/>
      <c r="U13" s="264"/>
      <c r="V13" s="264"/>
      <c r="W13" s="264"/>
      <c r="X13" s="264"/>
      <c r="Y13" s="264"/>
      <c r="Z13" s="184"/>
      <c r="AA13" s="184"/>
      <c r="AB13" s="242"/>
      <c r="AC13" s="242"/>
    </row>
    <row r="14" spans="1:29" ht="16.5" thickBot="1">
      <c r="B14" s="160" t="s">
        <v>75</v>
      </c>
      <c r="C14" s="221"/>
      <c r="D14" s="161">
        <v>122.17099999999999</v>
      </c>
      <c r="E14" s="193">
        <v>65.747</v>
      </c>
      <c r="F14" s="204">
        <v>52.661000000000001</v>
      </c>
      <c r="G14" s="221"/>
      <c r="H14" s="161">
        <v>126.50799999999998</v>
      </c>
      <c r="I14" s="193">
        <v>66.696000000000012</v>
      </c>
      <c r="J14" s="204">
        <v>55.075000000000003</v>
      </c>
      <c r="K14" s="221"/>
      <c r="L14" s="161">
        <v>248.67899999999997</v>
      </c>
      <c r="M14" s="193">
        <v>132.44300000000001</v>
      </c>
      <c r="N14" s="204">
        <v>107.736</v>
      </c>
      <c r="O14" s="343"/>
      <c r="P14" s="221"/>
      <c r="Q14" s="221"/>
      <c r="R14" s="161">
        <v>134.334</v>
      </c>
      <c r="S14" s="193">
        <v>81.144999999999996</v>
      </c>
      <c r="T14" s="204">
        <v>142.21299999999999</v>
      </c>
      <c r="U14" s="221"/>
      <c r="V14" s="161">
        <v>134.78199999999998</v>
      </c>
      <c r="W14" s="193">
        <v>82.88600000000001</v>
      </c>
      <c r="X14" s="204">
        <v>147.35600000000002</v>
      </c>
      <c r="Y14" s="221"/>
      <c r="Z14" s="161">
        <v>269.11599999999999</v>
      </c>
      <c r="AA14" s="193">
        <v>164.03100000000001</v>
      </c>
      <c r="AB14" s="204">
        <v>289.56900000000002</v>
      </c>
      <c r="AC14" s="343"/>
    </row>
    <row r="15" spans="1:29" ht="5.0999999999999996" customHeight="1">
      <c r="B15" s="318"/>
      <c r="C15" s="264"/>
      <c r="D15" s="184"/>
      <c r="E15" s="184"/>
      <c r="F15" s="242"/>
      <c r="G15" s="264"/>
      <c r="H15" s="264"/>
      <c r="I15" s="264"/>
      <c r="J15" s="264"/>
      <c r="K15" s="264"/>
      <c r="L15" s="184"/>
      <c r="M15" s="184"/>
      <c r="N15" s="242"/>
      <c r="O15" s="242"/>
      <c r="P15" s="264"/>
      <c r="Q15" s="264"/>
      <c r="R15" s="184"/>
      <c r="S15" s="184"/>
      <c r="T15" s="242"/>
      <c r="U15" s="264"/>
      <c r="V15" s="264"/>
      <c r="W15" s="264"/>
      <c r="X15" s="264"/>
      <c r="Y15" s="264"/>
      <c r="Z15" s="184"/>
      <c r="AA15" s="184"/>
      <c r="AB15" s="242"/>
      <c r="AC15" s="242"/>
    </row>
    <row r="16" spans="1:29" ht="15.75">
      <c r="B16" s="66" t="s">
        <v>18</v>
      </c>
      <c r="C16" s="234"/>
      <c r="D16" s="192">
        <v>-23.785</v>
      </c>
      <c r="E16" s="192">
        <v>-2.8250000000000002</v>
      </c>
      <c r="F16" s="192">
        <v>-3.177</v>
      </c>
      <c r="G16" s="234"/>
      <c r="H16" s="192">
        <v>-24.705000000000002</v>
      </c>
      <c r="I16" s="192">
        <v>-2.9459999999999997</v>
      </c>
      <c r="J16" s="192">
        <v>-3.347</v>
      </c>
      <c r="K16" s="234"/>
      <c r="L16" s="192">
        <v>-48.49</v>
      </c>
      <c r="M16" s="192">
        <v>-5.7709999999999999</v>
      </c>
      <c r="N16" s="192">
        <v>-6.524</v>
      </c>
      <c r="O16" s="192"/>
      <c r="P16" s="234"/>
      <c r="Q16" s="234"/>
      <c r="R16" s="192">
        <v>-24.576000000000001</v>
      </c>
      <c r="S16" s="192">
        <v>-3.1829999999999998</v>
      </c>
      <c r="T16" s="192">
        <v>-7.6130000000000004</v>
      </c>
      <c r="U16" s="234"/>
      <c r="V16" s="192">
        <v>-24.85</v>
      </c>
      <c r="W16" s="192">
        <v>-3.29</v>
      </c>
      <c r="X16" s="192">
        <v>-6.8939999999999992</v>
      </c>
      <c r="Y16" s="234"/>
      <c r="Z16" s="192">
        <v>-49.426000000000002</v>
      </c>
      <c r="AA16" s="192">
        <v>-6.4729999999999999</v>
      </c>
      <c r="AB16" s="192">
        <v>-14.507</v>
      </c>
      <c r="AC16" s="192"/>
    </row>
    <row r="17" spans="2:29" ht="15.75">
      <c r="B17" s="66" t="s">
        <v>78</v>
      </c>
      <c r="C17" s="234"/>
      <c r="D17" s="192">
        <v>-6.1310000000000002</v>
      </c>
      <c r="E17" s="192">
        <v>-0.82699999999999996</v>
      </c>
      <c r="F17" s="192">
        <v>-1.349</v>
      </c>
      <c r="G17" s="234"/>
      <c r="H17" s="192">
        <v>-6.4420000000000002</v>
      </c>
      <c r="I17" s="192">
        <v>-0.76900000000000013</v>
      </c>
      <c r="J17" s="192">
        <v>-1.389</v>
      </c>
      <c r="K17" s="234"/>
      <c r="L17" s="192">
        <v>-12.573</v>
      </c>
      <c r="M17" s="192">
        <v>-1.5960000000000001</v>
      </c>
      <c r="N17" s="192">
        <v>-2.738</v>
      </c>
      <c r="O17" s="192"/>
      <c r="P17" s="234"/>
      <c r="Q17" s="234"/>
      <c r="R17" s="192">
        <v>-7.5679999999999996</v>
      </c>
      <c r="S17" s="192">
        <v>-1.143</v>
      </c>
      <c r="T17" s="192">
        <v>-2.028</v>
      </c>
      <c r="U17" s="234"/>
      <c r="V17" s="192">
        <v>-7.7640000000000011</v>
      </c>
      <c r="W17" s="192">
        <v>-1.1439999999999999</v>
      </c>
      <c r="X17" s="192">
        <v>-3.31</v>
      </c>
      <c r="Y17" s="234"/>
      <c r="Z17" s="192">
        <v>-15.332000000000001</v>
      </c>
      <c r="AA17" s="192">
        <v>-2.2869999999999999</v>
      </c>
      <c r="AB17" s="192">
        <v>-5.3380000000000001</v>
      </c>
      <c r="AC17" s="192"/>
    </row>
    <row r="18" spans="2:29" ht="15.75">
      <c r="B18" s="66" t="s">
        <v>70</v>
      </c>
      <c r="C18" s="319"/>
      <c r="D18" s="192">
        <v>-1.595</v>
      </c>
      <c r="E18" s="192">
        <v>-1.147</v>
      </c>
      <c r="F18" s="192">
        <v>-0.23899999999999999</v>
      </c>
      <c r="G18" s="319"/>
      <c r="H18" s="192">
        <v>-1.2929999999999999</v>
      </c>
      <c r="I18" s="192">
        <v>-1.0879999999999999</v>
      </c>
      <c r="J18" s="192">
        <v>-0.30400000000000005</v>
      </c>
      <c r="K18" s="319"/>
      <c r="L18" s="192">
        <v>-2.8879999999999999</v>
      </c>
      <c r="M18" s="192">
        <v>-2.2349999999999999</v>
      </c>
      <c r="N18" s="192">
        <v>-0.54300000000000004</v>
      </c>
      <c r="O18" s="192"/>
      <c r="P18" s="319"/>
      <c r="Q18" s="319"/>
      <c r="R18" s="192">
        <v>-2.226</v>
      </c>
      <c r="S18" s="192">
        <v>-1.1080000000000001</v>
      </c>
      <c r="T18" s="192">
        <v>-0.86699999999999999</v>
      </c>
      <c r="U18" s="319"/>
      <c r="V18" s="192">
        <v>-1.0289999999999999</v>
      </c>
      <c r="W18" s="192">
        <v>-0.84199999999999986</v>
      </c>
      <c r="X18" s="192">
        <v>-1.100000000000001E-2</v>
      </c>
      <c r="Y18" s="319"/>
      <c r="Z18" s="192">
        <v>-3.2549999999999999</v>
      </c>
      <c r="AA18" s="192">
        <v>-1.95</v>
      </c>
      <c r="AB18" s="192">
        <v>-0.878</v>
      </c>
      <c r="AC18" s="192"/>
    </row>
    <row r="19" spans="2:29" ht="15.75">
      <c r="B19" s="66" t="s">
        <v>12</v>
      </c>
      <c r="C19" s="234"/>
      <c r="D19" s="192">
        <v>-8.57</v>
      </c>
      <c r="E19" s="192">
        <v>-10.714</v>
      </c>
      <c r="F19" s="192">
        <v>-0.7</v>
      </c>
      <c r="G19" s="234"/>
      <c r="H19" s="192">
        <v>-9.0809999999999995</v>
      </c>
      <c r="I19" s="192">
        <v>-11.004</v>
      </c>
      <c r="J19" s="192">
        <v>-0.65900000000000003</v>
      </c>
      <c r="K19" s="234"/>
      <c r="L19" s="192">
        <v>-17.651</v>
      </c>
      <c r="M19" s="192">
        <v>-21.718</v>
      </c>
      <c r="N19" s="192">
        <v>-1.359</v>
      </c>
      <c r="O19" s="192"/>
      <c r="P19" s="234"/>
      <c r="Q19" s="234"/>
      <c r="R19" s="192">
        <v>-9.3149999999999995</v>
      </c>
      <c r="S19" s="192">
        <v>-12.073</v>
      </c>
      <c r="T19" s="192">
        <v>-1.1839999999999999</v>
      </c>
      <c r="U19" s="234"/>
      <c r="V19" s="192">
        <v>-9.4410000000000007</v>
      </c>
      <c r="W19" s="192">
        <v>-13.808</v>
      </c>
      <c r="X19" s="192">
        <v>-1.147</v>
      </c>
      <c r="Y19" s="234"/>
      <c r="Z19" s="192">
        <v>-18.756</v>
      </c>
      <c r="AA19" s="192">
        <v>-25.881</v>
      </c>
      <c r="AB19" s="192">
        <v>-2.331</v>
      </c>
      <c r="AC19" s="192"/>
    </row>
    <row r="20" spans="2:29" ht="15.75">
      <c r="B20" s="66" t="s">
        <v>13</v>
      </c>
      <c r="C20" s="319"/>
      <c r="D20" s="192">
        <v>-15.964</v>
      </c>
      <c r="E20" s="192">
        <v>-1.9219999999999999</v>
      </c>
      <c r="F20" s="192">
        <v>-3.032</v>
      </c>
      <c r="G20" s="319"/>
      <c r="H20" s="192">
        <v>-17.454000000000001</v>
      </c>
      <c r="I20" s="192">
        <v>-1.9440000000000002</v>
      </c>
      <c r="J20" s="192">
        <v>-3.1829999999999998</v>
      </c>
      <c r="K20" s="319"/>
      <c r="L20" s="192">
        <v>-33.417999999999999</v>
      </c>
      <c r="M20" s="192">
        <v>-3.8660000000000001</v>
      </c>
      <c r="N20" s="192">
        <v>-6.2149999999999999</v>
      </c>
      <c r="O20" s="192"/>
      <c r="P20" s="319"/>
      <c r="Q20" s="319"/>
      <c r="R20" s="192">
        <v>-16.077999999999999</v>
      </c>
      <c r="S20" s="192">
        <v>-2.653</v>
      </c>
      <c r="T20" s="192">
        <v>-6.5030000000000001</v>
      </c>
      <c r="U20" s="319"/>
      <c r="V20" s="192">
        <v>-16.296000000000003</v>
      </c>
      <c r="W20" s="192">
        <v>-1.0680000000000001</v>
      </c>
      <c r="X20" s="192">
        <v>-6.9209999999999994</v>
      </c>
      <c r="Y20" s="319"/>
      <c r="Z20" s="192">
        <v>-32.374000000000002</v>
      </c>
      <c r="AA20" s="192">
        <v>-3.7210000000000001</v>
      </c>
      <c r="AB20" s="192">
        <v>-13.423999999999999</v>
      </c>
      <c r="AC20" s="192"/>
    </row>
    <row r="21" spans="2:29" ht="9" customHeight="1" thickBot="1">
      <c r="B21" s="14"/>
      <c r="C21" s="264"/>
      <c r="D21" s="184"/>
      <c r="E21" s="184"/>
      <c r="F21" s="242"/>
      <c r="G21" s="264"/>
      <c r="H21" s="264"/>
      <c r="I21" s="264"/>
      <c r="J21" s="264"/>
      <c r="K21" s="264"/>
      <c r="L21" s="264"/>
      <c r="M21" s="264"/>
      <c r="N21" s="264"/>
      <c r="O21" s="242"/>
      <c r="P21" s="264"/>
      <c r="Q21" s="264"/>
      <c r="R21" s="264"/>
      <c r="S21" s="264"/>
      <c r="T21" s="264"/>
      <c r="U21" s="264"/>
      <c r="V21" s="264"/>
      <c r="W21" s="264"/>
      <c r="X21" s="264"/>
      <c r="Y21" s="264"/>
      <c r="Z21" s="264"/>
      <c r="AA21" s="264"/>
      <c r="AB21" s="264"/>
      <c r="AC21" s="242"/>
    </row>
    <row r="22" spans="2:29" ht="16.5" thickBot="1">
      <c r="B22" s="160" t="s">
        <v>27</v>
      </c>
      <c r="C22" s="221"/>
      <c r="D22" s="161">
        <v>-56.045000000000002</v>
      </c>
      <c r="E22" s="193">
        <v>-17.435000000000002</v>
      </c>
      <c r="F22" s="204">
        <v>-8.4969999999999999</v>
      </c>
      <c r="G22" s="221"/>
      <c r="H22" s="161">
        <v>-58.975000000000001</v>
      </c>
      <c r="I22" s="193">
        <v>-17.750999999999998</v>
      </c>
      <c r="J22" s="204">
        <v>-8.8819999999999997</v>
      </c>
      <c r="K22" s="221"/>
      <c r="L22" s="161">
        <v>-115.02000000000001</v>
      </c>
      <c r="M22" s="193">
        <v>-35.186</v>
      </c>
      <c r="N22" s="204">
        <v>-17.378999999999998</v>
      </c>
      <c r="O22" s="343"/>
      <c r="P22" s="221"/>
      <c r="Q22" s="221"/>
      <c r="R22" s="161">
        <v>-59.762999999999991</v>
      </c>
      <c r="S22" s="193">
        <v>-20.159999999999997</v>
      </c>
      <c r="T22" s="204">
        <v>-18.195</v>
      </c>
      <c r="U22" s="221"/>
      <c r="V22" s="161">
        <v>-59.38000000000001</v>
      </c>
      <c r="W22" s="193">
        <v>-20.152000000000001</v>
      </c>
      <c r="X22" s="204">
        <v>-18.282999999999998</v>
      </c>
      <c r="Y22" s="221"/>
      <c r="Z22" s="161">
        <v>-119.143</v>
      </c>
      <c r="AA22" s="193">
        <v>-40.311999999999998</v>
      </c>
      <c r="AB22" s="204">
        <v>-36.477999999999994</v>
      </c>
      <c r="AC22" s="343"/>
    </row>
    <row r="23" spans="2:29" ht="9" customHeight="1" thickBot="1">
      <c r="B23" s="14"/>
      <c r="C23" s="264"/>
      <c r="D23" s="221"/>
      <c r="E23" s="221"/>
      <c r="F23" s="242"/>
      <c r="G23" s="264"/>
      <c r="H23" s="221"/>
      <c r="I23" s="221"/>
      <c r="J23" s="242"/>
      <c r="K23" s="264"/>
      <c r="L23" s="221"/>
      <c r="M23" s="221"/>
      <c r="N23" s="242"/>
      <c r="O23" s="242"/>
      <c r="P23" s="264"/>
      <c r="Q23" s="264"/>
      <c r="R23" s="221"/>
      <c r="S23" s="221"/>
      <c r="T23" s="242"/>
      <c r="U23" s="264"/>
      <c r="V23" s="221"/>
      <c r="W23" s="221"/>
      <c r="X23" s="242"/>
      <c r="Y23" s="264"/>
      <c r="Z23" s="221"/>
      <c r="AA23" s="221"/>
      <c r="AB23" s="242"/>
      <c r="AC23" s="242"/>
    </row>
    <row r="24" spans="2:29" ht="16.5" thickBot="1">
      <c r="B24" s="160" t="s">
        <v>11</v>
      </c>
      <c r="C24" s="221"/>
      <c r="D24" s="161">
        <v>66.125999999999991</v>
      </c>
      <c r="E24" s="193">
        <v>48.311999999999998</v>
      </c>
      <c r="F24" s="204">
        <v>44.164000000000001</v>
      </c>
      <c r="G24" s="221"/>
      <c r="H24" s="161">
        <v>67.532999999999987</v>
      </c>
      <c r="I24" s="193">
        <v>48.945000000000014</v>
      </c>
      <c r="J24" s="204">
        <v>46.193000000000005</v>
      </c>
      <c r="K24" s="221"/>
      <c r="L24" s="161">
        <v>133.65899999999996</v>
      </c>
      <c r="M24" s="193">
        <v>97.257000000000005</v>
      </c>
      <c r="N24" s="204">
        <v>90.356999999999999</v>
      </c>
      <c r="O24" s="343"/>
      <c r="P24" s="221"/>
      <c r="Q24" s="221"/>
      <c r="R24" s="161">
        <v>74.571000000000012</v>
      </c>
      <c r="S24" s="193">
        <v>60.984999999999999</v>
      </c>
      <c r="T24" s="204">
        <v>124.018</v>
      </c>
      <c r="U24" s="221"/>
      <c r="V24" s="161">
        <v>75.401999999999973</v>
      </c>
      <c r="W24" s="193">
        <v>62.734000000000009</v>
      </c>
      <c r="X24" s="204">
        <v>129.07300000000004</v>
      </c>
      <c r="Y24" s="221"/>
      <c r="Z24" s="161">
        <v>149.97299999999998</v>
      </c>
      <c r="AA24" s="193">
        <v>123.71900000000001</v>
      </c>
      <c r="AB24" s="204">
        <v>253.09100000000001</v>
      </c>
      <c r="AC24" s="343"/>
    </row>
    <row r="25" spans="2:29" ht="15.75">
      <c r="B25" s="14"/>
      <c r="C25" s="14"/>
      <c r="D25" s="14"/>
      <c r="E25" s="14"/>
      <c r="F25" s="14"/>
      <c r="G25" s="14"/>
      <c r="H25" s="14"/>
      <c r="I25" s="14"/>
      <c r="J25" s="14"/>
      <c r="K25" s="14"/>
      <c r="L25" s="344"/>
      <c r="M25" s="344"/>
      <c r="N25" s="344"/>
      <c r="O25" s="14"/>
      <c r="Q25" s="14"/>
      <c r="R25" s="14"/>
      <c r="S25" s="14"/>
      <c r="T25" s="14"/>
      <c r="U25" s="14"/>
      <c r="V25" s="14"/>
      <c r="W25" s="14"/>
      <c r="X25" s="14"/>
      <c r="Y25" s="14"/>
      <c r="Z25" s="344"/>
      <c r="AA25" s="344"/>
      <c r="AB25" s="344"/>
      <c r="AC25" s="14"/>
    </row>
    <row r="26" spans="2:29" s="187" customFormat="1" ht="15.75">
      <c r="P26" s="109"/>
    </row>
    <row r="27" spans="2:29" s="187" customFormat="1" ht="15.75">
      <c r="B27" s="320"/>
      <c r="P27" s="109"/>
    </row>
  </sheetData>
  <sheetProtection selectLockedCells="1"/>
  <mergeCells count="7">
    <mergeCell ref="D6:F6"/>
    <mergeCell ref="Z6:AC6"/>
    <mergeCell ref="B5:E5"/>
    <mergeCell ref="H6:J6"/>
    <mergeCell ref="R6:T6"/>
    <mergeCell ref="V6:X6"/>
    <mergeCell ref="L6:O6"/>
  </mergeCells>
  <pageMargins left="0.19685039370078741" right="0.23622047244094491" top="0.27559055118110237" bottom="0.19685039370078741" header="0.27559055118110237" footer="0.19685039370078741"/>
  <pageSetup paperSize="9" scale="5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6"/>
  <sheetViews>
    <sheetView showGridLines="0" zoomScale="70" zoomScaleNormal="70" zoomScaleSheetLayoutView="70" workbookViewId="0"/>
  </sheetViews>
  <sheetFormatPr baseColWidth="10" defaultColWidth="11.42578125" defaultRowHeight="12.75" customHeight="1"/>
  <cols>
    <col min="1" max="1" width="2.7109375" style="51" customWidth="1"/>
    <col min="2" max="2" width="48.5703125" style="51" customWidth="1"/>
    <col min="3" max="3" width="4.42578125" style="51" customWidth="1"/>
    <col min="4" max="5" width="18.7109375" style="51" customWidth="1"/>
    <col min="6" max="6" width="10.7109375" style="51" customWidth="1"/>
    <col min="7" max="7" width="2.7109375" style="51" customWidth="1"/>
    <col min="8" max="8" width="4.5703125" style="51" customWidth="1"/>
    <col min="9" max="9" width="15.140625" style="51" customWidth="1"/>
    <col min="10" max="10" width="8.85546875" style="51" customWidth="1"/>
    <col min="11" max="11" width="15.7109375" style="51" customWidth="1"/>
    <col min="12" max="12" width="12.7109375" style="51" customWidth="1"/>
    <col min="13" max="13" width="10.7109375" style="51" customWidth="1"/>
    <col min="14" max="14" width="8.85546875" style="51" customWidth="1"/>
    <col min="15" max="16" width="12.7109375" style="51" customWidth="1"/>
    <col min="17" max="17" width="9.7109375" style="51" customWidth="1"/>
    <col min="18" max="18" width="8.85546875" style="51" customWidth="1"/>
    <col min="19" max="20" width="12.7109375" style="51" customWidth="1"/>
    <col min="21" max="21" width="9.7109375" style="51" customWidth="1"/>
    <col min="22" max="22" width="8.85546875" style="51" customWidth="1"/>
    <col min="23" max="24" width="12.7109375" style="51" customWidth="1"/>
    <col min="25" max="25" width="9.7109375" style="51" customWidth="1"/>
    <col min="26" max="26" width="8.85546875" style="51" customWidth="1"/>
    <col min="27" max="30" width="11.42578125" style="51"/>
    <col min="31" max="31" width="16.85546875" style="51" bestFit="1" customWidth="1"/>
    <col min="32" max="32" width="14.28515625" style="51" bestFit="1" customWidth="1"/>
    <col min="33" max="16384" width="11.42578125" style="51"/>
  </cols>
  <sheetData>
    <row r="1" spans="1:46" ht="16.5" customHeight="1"/>
    <row r="2" spans="1:46" ht="16.5" customHeight="1">
      <c r="A2" s="52"/>
      <c r="B2" s="52"/>
      <c r="C2" s="53"/>
      <c r="D2" s="53"/>
      <c r="E2" s="53"/>
      <c r="F2" s="52"/>
      <c r="G2" s="52"/>
      <c r="H2" s="52"/>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5"/>
      <c r="AS2" s="55"/>
      <c r="AT2" s="55"/>
    </row>
    <row r="3" spans="1:46" ht="16.5" customHeight="1">
      <c r="A3" s="52"/>
      <c r="B3" s="52"/>
      <c r="C3" s="56"/>
      <c r="D3" s="56"/>
      <c r="E3" s="56"/>
      <c r="F3" s="56"/>
      <c r="G3" s="56"/>
      <c r="H3" s="57"/>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5"/>
      <c r="AS3" s="55"/>
      <c r="AT3" s="55"/>
    </row>
    <row r="4" spans="1:46" ht="16.5" customHeight="1">
      <c r="A4" s="52"/>
      <c r="B4" s="52"/>
      <c r="C4" s="58"/>
      <c r="D4" s="58"/>
      <c r="E4" s="58"/>
      <c r="F4" s="58"/>
      <c r="G4" s="58"/>
      <c r="H4" s="57"/>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5"/>
      <c r="AS4" s="55"/>
      <c r="AT4" s="55"/>
    </row>
    <row r="5" spans="1:46" ht="16.5" customHeight="1" thickBot="1">
      <c r="A5" s="52"/>
      <c r="B5" s="139" t="s">
        <v>179</v>
      </c>
      <c r="C5" s="225"/>
      <c r="D5" s="225"/>
      <c r="E5" s="225"/>
      <c r="F5" s="225"/>
      <c r="G5" s="225"/>
      <c r="H5" s="139"/>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5"/>
      <c r="AS5" s="55"/>
      <c r="AT5" s="55"/>
    </row>
    <row r="6" spans="1:46" ht="16.5" thickBot="1">
      <c r="A6" s="59"/>
      <c r="B6" s="294" t="s">
        <v>8</v>
      </c>
      <c r="C6" s="407" t="s">
        <v>133</v>
      </c>
      <c r="D6" s="407"/>
      <c r="E6" s="295" t="s">
        <v>131</v>
      </c>
      <c r="F6" s="22"/>
      <c r="G6" s="22"/>
      <c r="H6" s="59"/>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1"/>
      <c r="AQ6" s="61"/>
      <c r="AR6" s="61"/>
      <c r="AS6" s="61"/>
      <c r="AT6" s="61"/>
    </row>
    <row r="7" spans="1:46" ht="5.0999999999999996" customHeight="1">
      <c r="A7" s="59"/>
      <c r="B7" s="59"/>
      <c r="C7" s="59"/>
      <c r="D7" s="59"/>
      <c r="E7" s="59"/>
      <c r="F7" s="22"/>
      <c r="G7" s="22"/>
      <c r="H7" s="59"/>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1"/>
      <c r="AQ7" s="61"/>
      <c r="AR7" s="61"/>
      <c r="AS7" s="61"/>
      <c r="AT7" s="61"/>
    </row>
    <row r="8" spans="1:46" ht="15.75">
      <c r="A8" s="59"/>
      <c r="B8" s="62" t="s">
        <v>5</v>
      </c>
      <c r="C8" s="244"/>
      <c r="D8" s="244"/>
      <c r="E8" s="244"/>
      <c r="F8" s="63"/>
      <c r="G8" s="63"/>
      <c r="H8" s="59"/>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1"/>
      <c r="AQ8" s="61"/>
      <c r="AR8" s="61"/>
      <c r="AS8" s="61"/>
      <c r="AT8" s="61"/>
    </row>
    <row r="9" spans="1:46" ht="5.0999999999999996" customHeight="1">
      <c r="A9" s="59"/>
      <c r="B9" s="64"/>
      <c r="C9" s="65"/>
      <c r="D9" s="65"/>
      <c r="E9" s="215"/>
      <c r="F9" s="63"/>
      <c r="G9" s="63"/>
      <c r="H9" s="59"/>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1"/>
      <c r="AQ9" s="61"/>
      <c r="AR9" s="61"/>
      <c r="AS9" s="61"/>
      <c r="AT9" s="61"/>
    </row>
    <row r="10" spans="1:46" ht="15.75">
      <c r="A10" s="59"/>
      <c r="B10" s="66" t="s">
        <v>144</v>
      </c>
      <c r="C10" s="67"/>
      <c r="D10" s="67">
        <v>1486.41</v>
      </c>
      <c r="E10" s="67">
        <v>1514.4570000000001</v>
      </c>
      <c r="F10" s="235"/>
      <c r="G10" s="23"/>
      <c r="H10" s="59"/>
      <c r="I10" s="60"/>
      <c r="J10" s="67"/>
      <c r="K10" s="260"/>
      <c r="L10" s="60"/>
      <c r="M10" s="67"/>
      <c r="N10" s="217"/>
      <c r="O10" s="60"/>
      <c r="P10" s="235"/>
      <c r="Q10" s="217"/>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1"/>
      <c r="AQ10" s="61"/>
      <c r="AR10" s="61"/>
      <c r="AS10" s="61"/>
      <c r="AT10" s="61"/>
    </row>
    <row r="11" spans="1:46" ht="15.75">
      <c r="A11" s="59"/>
      <c r="B11" s="66" t="s">
        <v>145</v>
      </c>
      <c r="C11" s="67"/>
      <c r="D11" s="67">
        <v>7237.9669999999996</v>
      </c>
      <c r="E11" s="67">
        <v>8447.0360000000001</v>
      </c>
      <c r="F11" s="235"/>
      <c r="G11" s="23"/>
      <c r="H11" s="59"/>
      <c r="I11" s="60"/>
      <c r="J11" s="67"/>
      <c r="K11" s="217"/>
      <c r="L11" s="60"/>
      <c r="M11" s="67"/>
      <c r="N11" s="217"/>
      <c r="O11" s="60"/>
      <c r="P11" s="235"/>
      <c r="Q11" s="217"/>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1"/>
      <c r="AQ11" s="61"/>
      <c r="AR11" s="61"/>
      <c r="AS11" s="61"/>
      <c r="AT11" s="61"/>
    </row>
    <row r="12" spans="1:46" ht="15.75">
      <c r="A12" s="59"/>
      <c r="B12" s="66" t="s">
        <v>103</v>
      </c>
      <c r="C12" s="67"/>
      <c r="D12" s="67">
        <v>1251.117</v>
      </c>
      <c r="E12" s="67">
        <v>1335.8009999999999</v>
      </c>
      <c r="F12" s="235"/>
      <c r="G12" s="23"/>
      <c r="H12" s="59"/>
      <c r="I12" s="60"/>
      <c r="J12" s="67"/>
      <c r="K12" s="217"/>
      <c r="L12" s="60"/>
      <c r="M12" s="67"/>
      <c r="N12" s="217"/>
      <c r="O12" s="60"/>
      <c r="P12" s="235"/>
      <c r="Q12" s="217"/>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1"/>
      <c r="AQ12" s="61"/>
      <c r="AR12" s="61"/>
      <c r="AS12" s="61"/>
      <c r="AT12" s="61"/>
    </row>
    <row r="13" spans="1:46" ht="18">
      <c r="A13" s="59"/>
      <c r="B13" s="66" t="s">
        <v>94</v>
      </c>
      <c r="C13" s="67"/>
      <c r="D13" s="67">
        <v>304.74900000000002</v>
      </c>
      <c r="E13" s="235">
        <v>291.7</v>
      </c>
      <c r="F13" s="235"/>
      <c r="G13" s="24"/>
      <c r="H13" s="59"/>
      <c r="I13" s="60"/>
      <c r="J13" s="67"/>
      <c r="K13" s="217"/>
      <c r="L13" s="60"/>
      <c r="M13" s="67"/>
      <c r="N13" s="217"/>
      <c r="O13" s="60"/>
      <c r="P13" s="235"/>
      <c r="Q13" s="217"/>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1"/>
      <c r="AQ13" s="61"/>
      <c r="AR13" s="61"/>
      <c r="AS13" s="61"/>
      <c r="AT13" s="61"/>
    </row>
    <row r="14" spans="1:46" ht="15.75">
      <c r="A14" s="59"/>
      <c r="B14" s="68" t="s">
        <v>33</v>
      </c>
      <c r="C14" s="69"/>
      <c r="D14" s="69">
        <v>10280.243</v>
      </c>
      <c r="E14" s="69">
        <v>11588.994000000001</v>
      </c>
      <c r="F14" s="236"/>
      <c r="G14" s="70"/>
      <c r="H14" s="59"/>
      <c r="I14" s="60"/>
      <c r="J14" s="69"/>
      <c r="K14" s="217"/>
      <c r="L14" s="60"/>
      <c r="M14" s="69"/>
      <c r="N14" s="217"/>
      <c r="O14" s="60"/>
      <c r="P14" s="236"/>
      <c r="Q14" s="217"/>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1"/>
      <c r="AQ14" s="61"/>
      <c r="AR14" s="61"/>
      <c r="AS14" s="61"/>
      <c r="AT14" s="61"/>
    </row>
    <row r="15" spans="1:46" ht="5.0999999999999996" customHeight="1">
      <c r="A15" s="59"/>
      <c r="B15" s="71"/>
      <c r="C15" s="80"/>
      <c r="D15" s="80"/>
      <c r="E15" s="80"/>
      <c r="F15" s="237"/>
      <c r="G15" s="72"/>
      <c r="H15" s="59"/>
      <c r="I15" s="60"/>
      <c r="J15" s="80"/>
      <c r="K15" s="217"/>
      <c r="L15" s="60"/>
      <c r="M15" s="80"/>
      <c r="N15" s="217"/>
      <c r="O15" s="60"/>
      <c r="P15" s="237"/>
      <c r="Q15" s="217"/>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1"/>
      <c r="AQ15" s="61"/>
      <c r="AR15" s="61"/>
      <c r="AS15" s="61"/>
      <c r="AT15" s="61"/>
    </row>
    <row r="16" spans="1:46" ht="15.75">
      <c r="A16" s="59"/>
      <c r="B16" s="66" t="s">
        <v>73</v>
      </c>
      <c r="C16" s="73"/>
      <c r="D16" s="73">
        <v>2.149</v>
      </c>
      <c r="E16" s="73">
        <v>4.1420000000000003</v>
      </c>
      <c r="F16" s="235"/>
      <c r="G16" s="74"/>
      <c r="H16" s="59"/>
      <c r="I16" s="60"/>
      <c r="J16" s="73"/>
      <c r="K16" s="217"/>
      <c r="L16" s="60"/>
      <c r="M16" s="73"/>
      <c r="N16" s="217"/>
      <c r="O16" s="60"/>
      <c r="P16" s="238"/>
      <c r="Q16" s="217"/>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1"/>
      <c r="AQ16" s="61"/>
      <c r="AR16" s="61"/>
      <c r="AS16" s="61"/>
      <c r="AT16" s="61"/>
    </row>
    <row r="17" spans="1:46" ht="18">
      <c r="A17" s="59"/>
      <c r="B17" s="66" t="s">
        <v>95</v>
      </c>
      <c r="C17" s="75"/>
      <c r="D17" s="67">
        <v>367.18200000000002</v>
      </c>
      <c r="E17" s="67">
        <v>434.94900000000001</v>
      </c>
      <c r="F17" s="235"/>
      <c r="G17" s="74"/>
      <c r="H17" s="59"/>
      <c r="I17" s="60"/>
      <c r="J17" s="67"/>
      <c r="K17" s="217"/>
      <c r="L17" s="60"/>
      <c r="M17" s="67"/>
      <c r="N17" s="217"/>
      <c r="O17" s="60"/>
      <c r="P17" s="235"/>
      <c r="Q17" s="217"/>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1"/>
      <c r="AQ17" s="61"/>
      <c r="AR17" s="61"/>
      <c r="AS17" s="61"/>
      <c r="AT17" s="61"/>
    </row>
    <row r="18" spans="1:46" ht="15.75">
      <c r="A18" s="59"/>
      <c r="B18" s="367" t="s">
        <v>130</v>
      </c>
      <c r="C18" s="75"/>
      <c r="D18" s="67">
        <v>2351.5549999999998</v>
      </c>
      <c r="E18" s="67">
        <v>2791.7339999999999</v>
      </c>
      <c r="F18" s="235"/>
      <c r="G18" s="74"/>
      <c r="H18" s="59"/>
      <c r="I18" s="60"/>
      <c r="J18" s="67"/>
      <c r="K18" s="217"/>
      <c r="L18" s="60"/>
      <c r="M18" s="67"/>
      <c r="N18" s="217"/>
      <c r="O18" s="60"/>
      <c r="P18" s="235"/>
      <c r="Q18" s="217"/>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1"/>
      <c r="AQ18" s="61"/>
      <c r="AR18" s="61"/>
      <c r="AS18" s="61"/>
      <c r="AT18" s="61"/>
    </row>
    <row r="19" spans="1:46" ht="15.75">
      <c r="A19" s="59"/>
      <c r="B19" s="68" t="s">
        <v>34</v>
      </c>
      <c r="C19" s="69"/>
      <c r="D19" s="69">
        <v>2720.886</v>
      </c>
      <c r="E19" s="69">
        <v>3230.8249999999998</v>
      </c>
      <c r="F19" s="236"/>
      <c r="G19" s="74"/>
      <c r="H19" s="59"/>
      <c r="I19" s="60"/>
      <c r="J19" s="69"/>
      <c r="K19" s="217"/>
      <c r="L19" s="60"/>
      <c r="M19" s="69"/>
      <c r="N19" s="217"/>
      <c r="O19" s="60"/>
      <c r="P19" s="236"/>
      <c r="Q19" s="217"/>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1"/>
      <c r="AQ19" s="61"/>
      <c r="AR19" s="61"/>
      <c r="AS19" s="61"/>
      <c r="AT19" s="61"/>
    </row>
    <row r="20" spans="1:46" ht="15.75">
      <c r="A20" s="59"/>
      <c r="B20" s="190" t="s">
        <v>29</v>
      </c>
      <c r="C20" s="76"/>
      <c r="D20" s="76">
        <v>13001.129000000001</v>
      </c>
      <c r="E20" s="76">
        <v>14819.819</v>
      </c>
      <c r="F20" s="236"/>
      <c r="G20" s="77"/>
      <c r="H20" s="59"/>
      <c r="I20" s="60"/>
      <c r="J20" s="76"/>
      <c r="K20" s="217"/>
      <c r="L20" s="60"/>
      <c r="M20" s="76"/>
      <c r="N20" s="217"/>
      <c r="O20" s="60"/>
      <c r="P20" s="236"/>
      <c r="Q20" s="217"/>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row>
    <row r="21" spans="1:46" ht="15.75" customHeight="1">
      <c r="A21" s="59"/>
      <c r="B21" s="71"/>
      <c r="C21" s="78"/>
      <c r="D21" s="78"/>
      <c r="E21" s="78"/>
      <c r="F21" s="239"/>
      <c r="G21" s="74"/>
      <c r="H21" s="59"/>
      <c r="I21" s="60"/>
      <c r="J21" s="78"/>
      <c r="K21" s="217"/>
      <c r="L21" s="60"/>
      <c r="M21" s="78"/>
      <c r="N21" s="217"/>
      <c r="O21" s="60"/>
      <c r="P21" s="239"/>
      <c r="Q21" s="217"/>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row>
    <row r="22" spans="1:46" ht="15.75">
      <c r="A22" s="59"/>
      <c r="B22" s="62" t="s">
        <v>4</v>
      </c>
      <c r="C22" s="79"/>
      <c r="D22" s="79"/>
      <c r="E22" s="79"/>
      <c r="F22" s="237"/>
      <c r="G22" s="74"/>
      <c r="H22" s="59"/>
      <c r="I22" s="60"/>
      <c r="J22" s="80"/>
      <c r="K22" s="217"/>
      <c r="L22" s="60"/>
      <c r="M22" s="80"/>
      <c r="N22" s="217"/>
      <c r="O22" s="60"/>
      <c r="P22" s="237"/>
      <c r="Q22" s="217"/>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row>
    <row r="23" spans="1:46" ht="5.0999999999999996" customHeight="1">
      <c r="A23" s="59"/>
      <c r="B23" s="64"/>
      <c r="C23" s="80"/>
      <c r="D23" s="80"/>
      <c r="E23" s="80"/>
      <c r="F23" s="237"/>
      <c r="G23" s="74"/>
      <c r="H23" s="59"/>
      <c r="I23" s="60"/>
      <c r="J23" s="80"/>
      <c r="K23" s="217"/>
      <c r="L23" s="60"/>
      <c r="M23" s="80"/>
      <c r="N23" s="217"/>
      <c r="O23" s="60"/>
      <c r="P23" s="237"/>
      <c r="Q23" s="217"/>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row>
    <row r="24" spans="1:46" ht="15.75">
      <c r="A24" s="59"/>
      <c r="B24" s="66" t="s">
        <v>69</v>
      </c>
      <c r="C24" s="67"/>
      <c r="D24" s="67">
        <v>4868.21</v>
      </c>
      <c r="E24" s="67">
        <v>4866.7929999999997</v>
      </c>
      <c r="F24" s="235"/>
      <c r="G24" s="74"/>
      <c r="H24" s="59"/>
      <c r="I24" s="60"/>
      <c r="J24" s="67"/>
      <c r="K24" s="217"/>
      <c r="L24" s="60"/>
      <c r="M24" s="67"/>
      <c r="N24" s="217"/>
      <c r="O24" s="60"/>
      <c r="P24" s="235"/>
      <c r="Q24" s="217"/>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row>
    <row r="25" spans="1:46" ht="15.75">
      <c r="A25" s="59"/>
      <c r="B25" s="81" t="s">
        <v>35</v>
      </c>
      <c r="C25" s="75"/>
      <c r="D25" s="75">
        <v>96.331999999999994</v>
      </c>
      <c r="E25" s="75">
        <v>96.331999999999994</v>
      </c>
      <c r="F25" s="235"/>
      <c r="G25" s="74"/>
      <c r="H25" s="59"/>
      <c r="I25" s="60"/>
      <c r="J25" s="75"/>
      <c r="K25" s="217"/>
      <c r="L25" s="60"/>
      <c r="M25" s="75"/>
      <c r="N25" s="217"/>
      <c r="O25" s="60"/>
      <c r="P25" s="240"/>
      <c r="Q25" s="217"/>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row>
    <row r="26" spans="1:46" ht="15.75">
      <c r="A26" s="59"/>
      <c r="B26" s="81" t="s">
        <v>74</v>
      </c>
      <c r="C26" s="75"/>
      <c r="D26" s="75">
        <v>-4.2220000000000004</v>
      </c>
      <c r="E26" s="75">
        <v>-2.794</v>
      </c>
      <c r="F26" s="235"/>
      <c r="G26" s="74"/>
      <c r="H26" s="59"/>
      <c r="I26" s="60"/>
      <c r="J26" s="75"/>
      <c r="K26" s="217"/>
      <c r="L26" s="60"/>
      <c r="M26" s="75"/>
      <c r="N26" s="217"/>
      <c r="O26" s="60"/>
      <c r="P26" s="240"/>
      <c r="Q26" s="217"/>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row>
    <row r="27" spans="1:46" ht="15.75">
      <c r="A27" s="59"/>
      <c r="B27" s="81" t="s">
        <v>36</v>
      </c>
      <c r="C27" s="75"/>
      <c r="D27" s="75">
        <v>3886.1930000000002</v>
      </c>
      <c r="E27" s="75">
        <v>3874.375</v>
      </c>
      <c r="F27" s="235"/>
      <c r="G27" s="74"/>
      <c r="H27" s="175"/>
      <c r="I27" s="60"/>
      <c r="J27" s="75"/>
      <c r="K27" s="217"/>
      <c r="L27" s="60"/>
      <c r="M27" s="75"/>
      <c r="N27" s="217"/>
      <c r="O27" s="60"/>
      <c r="P27" s="240"/>
      <c r="Q27" s="217"/>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row>
    <row r="28" spans="1:46" ht="15.75">
      <c r="A28" s="59"/>
      <c r="B28" s="81" t="s">
        <v>37</v>
      </c>
      <c r="C28" s="75"/>
      <c r="D28" s="75">
        <v>889.90700000000004</v>
      </c>
      <c r="E28" s="75">
        <v>898.88</v>
      </c>
      <c r="F28" s="217"/>
      <c r="G28" s="74"/>
      <c r="H28" s="59"/>
      <c r="I28" s="217"/>
      <c r="J28" s="75"/>
      <c r="K28" s="217"/>
      <c r="L28" s="60"/>
      <c r="M28" s="75"/>
      <c r="N28" s="217"/>
      <c r="O28" s="60"/>
      <c r="P28" s="240"/>
      <c r="Q28" s="217"/>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6" ht="15.75">
      <c r="A29" s="59"/>
      <c r="B29" s="66" t="s">
        <v>58</v>
      </c>
      <c r="C29" s="67"/>
      <c r="D29" s="67">
        <v>182.626</v>
      </c>
      <c r="E29" s="67">
        <v>113.378</v>
      </c>
      <c r="F29" s="235"/>
      <c r="G29" s="77"/>
      <c r="H29" s="59"/>
      <c r="I29" s="60"/>
      <c r="J29" s="67"/>
      <c r="K29" s="217"/>
      <c r="L29" s="60"/>
      <c r="M29" s="67"/>
      <c r="N29" s="217"/>
      <c r="O29" s="60"/>
      <c r="P29" s="235"/>
      <c r="Q29" s="217"/>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6" ht="15.75">
      <c r="A30" s="59"/>
      <c r="B30" s="81" t="s">
        <v>23</v>
      </c>
      <c r="C30" s="75"/>
      <c r="D30" s="75">
        <v>191.87100000000001</v>
      </c>
      <c r="E30" s="75">
        <v>156.559</v>
      </c>
      <c r="F30" s="235"/>
      <c r="G30" s="77"/>
      <c r="H30" s="59"/>
      <c r="I30" s="60"/>
      <c r="J30" s="75"/>
      <c r="K30" s="217"/>
      <c r="L30" s="60"/>
      <c r="M30" s="75"/>
      <c r="N30" s="217"/>
      <c r="O30" s="60"/>
      <c r="P30" s="240"/>
      <c r="Q30" s="217"/>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6" ht="15.75">
      <c r="A31" s="59"/>
      <c r="B31" s="81" t="s">
        <v>38</v>
      </c>
      <c r="C31" s="75"/>
      <c r="D31" s="75">
        <v>-9.2449999999999992</v>
      </c>
      <c r="E31" s="75">
        <v>-43.180999999999997</v>
      </c>
      <c r="F31" s="235"/>
      <c r="G31" s="77"/>
      <c r="H31" s="59"/>
      <c r="I31" s="60"/>
      <c r="J31" s="75"/>
      <c r="K31" s="217"/>
      <c r="L31" s="60"/>
      <c r="M31" s="75"/>
      <c r="N31" s="217"/>
      <c r="O31" s="60"/>
      <c r="P31" s="240"/>
      <c r="Q31" s="217"/>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6" ht="15.75">
      <c r="A32" s="59"/>
      <c r="B32" s="68" t="s">
        <v>39</v>
      </c>
      <c r="C32" s="86"/>
      <c r="D32" s="69">
        <v>5050.8360000000002</v>
      </c>
      <c r="E32" s="69">
        <v>4980.1709999999994</v>
      </c>
      <c r="F32" s="236"/>
      <c r="G32" s="77"/>
      <c r="H32" s="59"/>
      <c r="I32" s="60"/>
      <c r="J32" s="69"/>
      <c r="K32" s="217"/>
      <c r="L32" s="60"/>
      <c r="M32" s="69"/>
      <c r="N32" s="217"/>
      <c r="O32" s="60"/>
      <c r="P32" s="236"/>
      <c r="Q32" s="217"/>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1:43" ht="5.0999999999999996" customHeight="1">
      <c r="A33" s="59"/>
      <c r="B33" s="71"/>
      <c r="C33" s="137"/>
      <c r="D33" s="136"/>
      <c r="E33" s="136"/>
      <c r="F33" s="237"/>
      <c r="G33" s="77"/>
      <c r="H33" s="59"/>
      <c r="I33" s="60"/>
      <c r="J33" s="136"/>
      <c r="K33" s="217"/>
      <c r="L33" s="60"/>
      <c r="M33" s="136"/>
      <c r="N33" s="217"/>
      <c r="O33" s="60"/>
      <c r="P33" s="237"/>
      <c r="Q33" s="217"/>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1:43" ht="15.75">
      <c r="A34" s="59"/>
      <c r="B34" s="66" t="s">
        <v>26</v>
      </c>
      <c r="C34" s="138"/>
      <c r="D34" s="67">
        <v>5090.625</v>
      </c>
      <c r="E34" s="67">
        <v>6192.75</v>
      </c>
      <c r="F34" s="235"/>
      <c r="G34" s="59"/>
      <c r="H34" s="59"/>
      <c r="I34" s="217"/>
      <c r="J34" s="67"/>
      <c r="K34" s="217"/>
      <c r="L34" s="60"/>
      <c r="M34" s="67"/>
      <c r="N34" s="217"/>
      <c r="O34" s="60"/>
      <c r="P34" s="235"/>
      <c r="Q34" s="217"/>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1:43" ht="15.75">
      <c r="A35" s="59"/>
      <c r="B35" s="66" t="s">
        <v>104</v>
      </c>
      <c r="C35" s="138"/>
      <c r="D35" s="67">
        <v>944.529</v>
      </c>
      <c r="E35" s="67">
        <v>993.64499999999998</v>
      </c>
      <c r="F35" s="235"/>
      <c r="G35" s="59"/>
      <c r="H35" s="321"/>
      <c r="I35" s="216"/>
      <c r="J35" s="67"/>
      <c r="K35" s="217"/>
      <c r="L35" s="60"/>
      <c r="M35" s="67"/>
      <c r="N35" s="217"/>
      <c r="O35" s="60"/>
      <c r="P35" s="235"/>
      <c r="Q35" s="217"/>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3" ht="18">
      <c r="A36" s="59"/>
      <c r="B36" s="66" t="s">
        <v>96</v>
      </c>
      <c r="C36" s="138"/>
      <c r="D36" s="67">
        <v>1254.2159999999999</v>
      </c>
      <c r="E36" s="67">
        <v>1881.806</v>
      </c>
      <c r="F36" s="235"/>
      <c r="G36" s="72"/>
      <c r="H36" s="59"/>
      <c r="I36" s="60"/>
      <c r="J36" s="67"/>
      <c r="K36" s="217"/>
      <c r="L36" s="60"/>
      <c r="M36" s="67"/>
      <c r="N36" s="217"/>
      <c r="O36" s="60"/>
      <c r="P36" s="235"/>
      <c r="Q36" s="217"/>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3" ht="15.75">
      <c r="A37" s="59"/>
      <c r="B37" s="68" t="s">
        <v>40</v>
      </c>
      <c r="C37" s="85"/>
      <c r="D37" s="69">
        <v>7289.3700000000008</v>
      </c>
      <c r="E37" s="69">
        <v>9068.2010000000009</v>
      </c>
      <c r="F37" s="236"/>
      <c r="G37" s="72"/>
      <c r="H37" s="59"/>
      <c r="I37" s="217"/>
      <c r="J37" s="69"/>
      <c r="K37" s="217"/>
      <c r="L37" s="60"/>
      <c r="M37" s="69"/>
      <c r="N37" s="217"/>
      <c r="O37" s="60"/>
      <c r="P37" s="236"/>
      <c r="Q37" s="217"/>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3" ht="5.0999999999999996" customHeight="1">
      <c r="A38" s="59"/>
      <c r="B38" s="71"/>
      <c r="C38" s="137"/>
      <c r="D38" s="136"/>
      <c r="E38" s="136"/>
      <c r="F38" s="237"/>
      <c r="G38" s="74"/>
      <c r="H38" s="59"/>
      <c r="I38" s="60"/>
      <c r="J38" s="136"/>
      <c r="K38" s="217"/>
      <c r="L38" s="60"/>
      <c r="M38" s="136"/>
      <c r="N38" s="217"/>
      <c r="O38" s="60"/>
      <c r="P38" s="237"/>
      <c r="Q38" s="217"/>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3" ht="15.75">
      <c r="A39" s="59"/>
      <c r="B39" s="66" t="s">
        <v>26</v>
      </c>
      <c r="C39" s="138"/>
      <c r="D39" s="67">
        <v>46.948999999999998</v>
      </c>
      <c r="E39" s="67">
        <v>40.579000000000001</v>
      </c>
      <c r="F39" s="235"/>
      <c r="G39" s="74"/>
      <c r="H39" s="59"/>
      <c r="I39" s="60"/>
      <c r="J39" s="67"/>
      <c r="K39" s="217"/>
      <c r="L39" s="60"/>
      <c r="M39" s="67"/>
      <c r="N39" s="217"/>
      <c r="O39" s="60"/>
      <c r="P39" s="235"/>
      <c r="Q39" s="217"/>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3" ht="15.75">
      <c r="A40" s="59"/>
      <c r="B40" s="66" t="s">
        <v>104</v>
      </c>
      <c r="C40" s="138"/>
      <c r="D40" s="67">
        <v>207.49799999999999</v>
      </c>
      <c r="E40" s="67">
        <v>233.61500000000001</v>
      </c>
      <c r="F40" s="235"/>
      <c r="G40" s="74"/>
      <c r="H40" s="321"/>
      <c r="I40" s="60"/>
      <c r="J40" s="67"/>
      <c r="K40" s="217"/>
      <c r="L40" s="60"/>
      <c r="M40" s="67"/>
      <c r="N40" s="217"/>
      <c r="O40" s="60"/>
      <c r="P40" s="235"/>
      <c r="Q40" s="217"/>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row>
    <row r="41" spans="1:43" ht="18">
      <c r="A41" s="59"/>
      <c r="B41" s="66" t="s">
        <v>97</v>
      </c>
      <c r="C41" s="138"/>
      <c r="D41" s="67">
        <v>406.476</v>
      </c>
      <c r="E41" s="67">
        <v>497.25299999999999</v>
      </c>
      <c r="F41" s="235"/>
      <c r="G41" s="77"/>
      <c r="H41" s="59"/>
      <c r="I41" s="60"/>
      <c r="J41" s="67"/>
      <c r="K41" s="217"/>
      <c r="L41" s="60"/>
      <c r="M41" s="67"/>
      <c r="N41" s="217"/>
      <c r="O41" s="60"/>
      <c r="P41" s="235"/>
      <c r="Q41" s="217"/>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row>
    <row r="42" spans="1:43" ht="15.75">
      <c r="A42" s="59"/>
      <c r="B42" s="68" t="s">
        <v>41</v>
      </c>
      <c r="C42" s="87"/>
      <c r="D42" s="69">
        <v>660.923</v>
      </c>
      <c r="E42" s="69">
        <v>771.447</v>
      </c>
      <c r="F42" s="236"/>
      <c r="G42" s="77"/>
      <c r="H42" s="59"/>
      <c r="I42" s="217"/>
      <c r="J42" s="69"/>
      <c r="K42" s="217"/>
      <c r="L42" s="60"/>
      <c r="M42" s="69"/>
      <c r="N42" s="217"/>
      <c r="O42" s="60"/>
      <c r="P42" s="236"/>
      <c r="Q42" s="217"/>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row>
    <row r="43" spans="1:43" ht="15.75">
      <c r="A43" s="59"/>
      <c r="B43" s="190" t="s">
        <v>42</v>
      </c>
      <c r="C43" s="76"/>
      <c r="D43" s="76">
        <v>13001.129000000001</v>
      </c>
      <c r="E43" s="76">
        <v>14819.819</v>
      </c>
      <c r="F43" s="236"/>
      <c r="G43" s="74"/>
      <c r="H43" s="59"/>
      <c r="I43" s="60"/>
      <c r="J43" s="76"/>
      <c r="K43" s="217"/>
      <c r="L43" s="60"/>
      <c r="M43" s="76"/>
      <c r="N43" s="217"/>
      <c r="O43" s="60"/>
      <c r="P43" s="236"/>
      <c r="Q43" s="217"/>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1"/>
      <c r="AQ43" s="61"/>
    </row>
    <row r="44" spans="1:43" ht="15.75">
      <c r="A44" s="59"/>
      <c r="B44" s="190"/>
      <c r="C44" s="261"/>
      <c r="D44" s="261"/>
      <c r="E44" s="85"/>
      <c r="F44" s="236"/>
      <c r="G44" s="74"/>
      <c r="H44" s="59"/>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1"/>
      <c r="AQ44" s="61"/>
    </row>
    <row r="45" spans="1:43" ht="15.75" customHeight="1">
      <c r="A45" s="52"/>
      <c r="B45" s="408" t="s">
        <v>151</v>
      </c>
      <c r="C45" s="408"/>
      <c r="D45" s="408"/>
      <c r="E45" s="408"/>
      <c r="F45" s="408"/>
      <c r="G45" s="408"/>
      <c r="H45" s="408"/>
      <c r="I45" s="408"/>
      <c r="J45" s="408"/>
      <c r="K45" s="408"/>
      <c r="L45" s="408"/>
      <c r="M45" s="408"/>
      <c r="N45" s="408"/>
      <c r="O45" s="315"/>
      <c r="P45" s="315"/>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row>
    <row r="46" spans="1:43" ht="15.75">
      <c r="A46" s="52"/>
      <c r="B46" s="241" t="s">
        <v>152</v>
      </c>
      <c r="C46" s="52"/>
      <c r="D46" s="315"/>
      <c r="E46" s="54"/>
      <c r="F46" s="52"/>
      <c r="G46" s="52"/>
      <c r="H46" s="52"/>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row>
    <row r="47" spans="1:43" ht="15.75">
      <c r="A47" s="52"/>
      <c r="B47" s="241" t="s">
        <v>153</v>
      </c>
      <c r="C47" s="52"/>
      <c r="D47" s="52"/>
      <c r="E47" s="219"/>
      <c r="F47" s="52"/>
      <c r="G47" s="52"/>
      <c r="H47" s="52"/>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row>
    <row r="48" spans="1:43" ht="15.75">
      <c r="A48" s="52"/>
      <c r="B48" s="241" t="s">
        <v>154</v>
      </c>
      <c r="C48" s="52"/>
      <c r="D48" s="52"/>
      <c r="E48" s="219"/>
      <c r="F48" s="52"/>
      <c r="G48" s="52"/>
      <c r="H48" s="52"/>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row>
    <row r="49" spans="1:43" ht="15.75">
      <c r="A49" s="52"/>
      <c r="B49" s="52"/>
      <c r="C49" s="52"/>
      <c r="D49" s="52"/>
      <c r="E49" s="218"/>
      <c r="F49" s="52"/>
      <c r="G49" s="52"/>
      <c r="H49" s="52"/>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row>
    <row r="50" spans="1:43" ht="15.75">
      <c r="A50" s="52"/>
      <c r="B50" s="52"/>
      <c r="C50" s="52"/>
      <c r="D50" s="52"/>
      <c r="E50" s="52"/>
      <c r="F50" s="52"/>
      <c r="G50" s="52"/>
      <c r="H50" s="52"/>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row>
    <row r="51" spans="1:43" ht="15.75">
      <c r="A51" s="52"/>
      <c r="B51" s="52"/>
      <c r="C51" s="52"/>
      <c r="D51" s="52"/>
      <c r="E51" s="52"/>
      <c r="F51" s="52"/>
      <c r="G51" s="52"/>
      <c r="H51" s="52"/>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row>
    <row r="52" spans="1:43" ht="15.75">
      <c r="A52" s="52"/>
      <c r="B52" s="241"/>
      <c r="C52" s="52"/>
      <c r="D52" s="52"/>
      <c r="E52" s="52"/>
      <c r="F52" s="52"/>
      <c r="G52" s="52"/>
      <c r="H52" s="52"/>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row>
    <row r="53" spans="1:43" ht="15.75">
      <c r="A53" s="52"/>
      <c r="B53" s="241"/>
      <c r="C53" s="52"/>
      <c r="D53" s="52"/>
      <c r="E53" s="52"/>
      <c r="F53" s="52"/>
      <c r="G53" s="52"/>
      <c r="H53" s="52"/>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row>
    <row r="54" spans="1:43" ht="15.75">
      <c r="A54" s="52"/>
      <c r="B54" s="241"/>
      <c r="C54" s="52"/>
      <c r="D54" s="52"/>
      <c r="E54" s="52"/>
      <c r="F54" s="52"/>
      <c r="G54" s="52"/>
      <c r="H54" s="52"/>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row>
    <row r="55" spans="1:43" ht="12.75" customHeight="1">
      <c r="B55" s="241"/>
      <c r="D55" s="52"/>
    </row>
    <row r="56" spans="1:43" ht="12.75" customHeight="1">
      <c r="D56" s="52"/>
    </row>
  </sheetData>
  <sheetProtection selectLockedCells="1"/>
  <mergeCells count="2">
    <mergeCell ref="C6:D6"/>
    <mergeCell ref="B45:N45"/>
  </mergeCells>
  <pageMargins left="0.19685039370078741" right="0.23622047244094491" top="0.27559055118110237" bottom="0.19685039370078741" header="0.27559055118110237" footer="0.19685039370078741"/>
  <pageSetup paperSize="9" scale="4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C89"/>
  <sheetViews>
    <sheetView showGridLines="0" zoomScale="70" zoomScaleNormal="70" zoomScaleSheetLayoutView="70" zoomScalePageLayoutView="70" workbookViewId="0"/>
  </sheetViews>
  <sheetFormatPr baseColWidth="10" defaultColWidth="11.42578125" defaultRowHeight="12.75" customHeight="1"/>
  <cols>
    <col min="1" max="1" width="2.7109375" style="187" customWidth="1"/>
    <col min="2" max="2" width="67.42578125" style="187" customWidth="1"/>
    <col min="3" max="3" width="24.140625" style="187" customWidth="1"/>
    <col min="4" max="4" width="4.7109375" style="187" customWidth="1"/>
    <col min="5" max="5" width="10.7109375" style="187" customWidth="1"/>
    <col min="6" max="6" width="40" style="187" customWidth="1"/>
    <col min="7" max="7" width="10.7109375" style="187" customWidth="1"/>
    <col min="8" max="8" width="15.5703125" style="187" customWidth="1"/>
    <col min="9" max="9" width="12.7109375" style="187" customWidth="1"/>
    <col min="10" max="10" width="13.7109375" style="187" bestFit="1" customWidth="1"/>
    <col min="11" max="11" width="9.7109375" style="187" customWidth="1"/>
    <col min="12" max="12" width="8.85546875" style="187" customWidth="1"/>
    <col min="13" max="13" width="17" style="187" customWidth="1"/>
    <col min="14" max="14" width="12.7109375" style="187" customWidth="1"/>
    <col min="15" max="15" width="9.7109375" style="187" customWidth="1"/>
    <col min="16" max="16" width="8.85546875" style="187" customWidth="1"/>
    <col min="17" max="17" width="11.42578125" style="187"/>
    <col min="18" max="18" width="24.140625" style="187" customWidth="1"/>
    <col min="19" max="20" width="11.42578125" style="187"/>
    <col min="21" max="21" width="16.85546875" style="187" bestFit="1" customWidth="1"/>
    <col min="22" max="22" width="14.28515625" style="187" bestFit="1" customWidth="1"/>
    <col min="23" max="16384" width="11.42578125" style="187"/>
  </cols>
  <sheetData>
    <row r="1" spans="1:29" ht="16.5" customHeight="1"/>
    <row r="2" spans="1:29" ht="16.5" customHeight="1">
      <c r="A2" s="189"/>
      <c r="B2" s="189"/>
      <c r="C2" s="189"/>
      <c r="D2" s="189"/>
      <c r="E2" s="191"/>
      <c r="F2" s="191"/>
      <c r="H2" s="191"/>
      <c r="I2" s="128"/>
      <c r="J2" s="128"/>
      <c r="K2" s="21"/>
      <c r="L2" s="21"/>
      <c r="M2" s="21"/>
      <c r="N2" s="128"/>
      <c r="O2" s="21"/>
      <c r="P2" s="191"/>
      <c r="Q2" s="191"/>
      <c r="R2" s="191"/>
      <c r="S2" s="191"/>
      <c r="T2" s="191"/>
      <c r="U2" s="191"/>
      <c r="V2" s="191"/>
      <c r="W2" s="191"/>
      <c r="X2" s="191"/>
      <c r="Y2" s="191"/>
      <c r="Z2" s="191"/>
      <c r="AA2" s="191"/>
      <c r="AB2" s="191"/>
      <c r="AC2" s="191"/>
    </row>
    <row r="3" spans="1:29" ht="16.5" customHeight="1">
      <c r="A3" s="189"/>
      <c r="B3" s="189"/>
      <c r="C3" s="189"/>
      <c r="D3" s="189"/>
      <c r="E3" s="191"/>
      <c r="F3" s="191"/>
      <c r="H3" s="166"/>
      <c r="I3" s="21"/>
      <c r="J3" s="167"/>
      <c r="K3" s="167"/>
      <c r="L3" s="21"/>
      <c r="M3" s="21"/>
      <c r="N3" s="167"/>
      <c r="O3" s="21"/>
      <c r="P3" s="191"/>
      <c r="Q3" s="191"/>
      <c r="R3" s="191"/>
      <c r="S3" s="191"/>
      <c r="T3" s="191"/>
      <c r="U3" s="191"/>
      <c r="V3" s="191"/>
      <c r="W3" s="191"/>
      <c r="X3" s="191"/>
      <c r="Y3" s="191"/>
      <c r="Z3" s="191"/>
      <c r="AA3" s="191"/>
      <c r="AB3" s="191"/>
      <c r="AC3" s="191"/>
    </row>
    <row r="4" spans="1:29" ht="16.5" customHeight="1">
      <c r="A4" s="189"/>
      <c r="B4" s="189"/>
      <c r="C4" s="189"/>
      <c r="D4" s="189"/>
      <c r="E4" s="191"/>
      <c r="F4" s="191"/>
      <c r="H4" s="168"/>
      <c r="I4" s="21"/>
      <c r="J4" s="21"/>
      <c r="K4" s="167"/>
      <c r="L4" s="21"/>
      <c r="M4" s="21"/>
      <c r="N4" s="167"/>
      <c r="O4" s="21"/>
      <c r="P4" s="191"/>
      <c r="Q4" s="191"/>
      <c r="R4" s="191"/>
      <c r="S4" s="191"/>
      <c r="T4" s="191"/>
      <c r="U4" s="191"/>
      <c r="V4" s="191"/>
      <c r="W4" s="191"/>
      <c r="X4" s="191"/>
      <c r="Y4" s="191"/>
      <c r="Z4" s="191"/>
      <c r="AA4" s="191"/>
      <c r="AB4" s="191"/>
      <c r="AC4" s="191"/>
    </row>
    <row r="5" spans="1:29" ht="16.5" customHeight="1" thickBot="1">
      <c r="A5" s="189"/>
      <c r="B5" s="139" t="s">
        <v>179</v>
      </c>
      <c r="C5" s="225"/>
      <c r="D5" s="225"/>
      <c r="E5" s="225"/>
      <c r="F5" s="225"/>
      <c r="H5" s="168"/>
      <c r="I5" s="21"/>
      <c r="J5" s="169"/>
      <c r="K5" s="170"/>
      <c r="L5" s="169"/>
      <c r="M5" s="169"/>
      <c r="N5" s="21"/>
      <c r="O5" s="21"/>
      <c r="P5" s="191"/>
      <c r="Q5" s="191"/>
      <c r="R5" s="191"/>
      <c r="S5" s="191"/>
      <c r="T5" s="191"/>
      <c r="U5" s="191"/>
      <c r="V5" s="191"/>
      <c r="W5" s="191"/>
      <c r="X5" s="191"/>
      <c r="Y5" s="191"/>
      <c r="Z5" s="191"/>
      <c r="AA5" s="191"/>
      <c r="AB5" s="191"/>
      <c r="AC5" s="191"/>
    </row>
    <row r="6" spans="1:29" ht="16.5" thickBot="1">
      <c r="A6" s="189"/>
      <c r="B6" s="18" t="s">
        <v>8</v>
      </c>
      <c r="C6" s="117" t="s">
        <v>131</v>
      </c>
      <c r="D6" s="113"/>
      <c r="E6" s="191"/>
      <c r="F6" s="188"/>
      <c r="G6" s="188"/>
      <c r="H6" s="188"/>
      <c r="I6" s="188"/>
      <c r="J6" s="188"/>
      <c r="K6" s="188"/>
      <c r="L6" s="188"/>
      <c r="M6" s="188"/>
      <c r="N6" s="188"/>
      <c r="O6" s="188"/>
      <c r="P6" s="188"/>
      <c r="Q6" s="188"/>
      <c r="R6" s="188"/>
      <c r="S6" s="109"/>
      <c r="T6" s="109"/>
      <c r="U6" s="191"/>
      <c r="V6" s="191"/>
      <c r="W6" s="191"/>
      <c r="X6" s="191"/>
      <c r="Y6" s="191"/>
      <c r="Z6" s="191"/>
      <c r="AA6" s="191"/>
      <c r="AB6" s="191"/>
      <c r="AC6" s="191"/>
    </row>
    <row r="7" spans="1:29" ht="16.5" customHeight="1" thickBot="1">
      <c r="A7" s="189"/>
      <c r="B7" s="20"/>
      <c r="C7" s="122"/>
      <c r="D7" s="122"/>
      <c r="F7" s="188"/>
      <c r="G7" s="188"/>
      <c r="H7" s="188"/>
      <c r="I7" s="188"/>
      <c r="J7" s="188"/>
      <c r="K7" s="188"/>
      <c r="L7" s="188"/>
      <c r="M7" s="188"/>
      <c r="N7" s="188"/>
      <c r="O7" s="188"/>
      <c r="P7" s="188"/>
      <c r="Q7" s="188"/>
      <c r="R7" s="188"/>
      <c r="S7" s="109"/>
      <c r="T7" s="109"/>
      <c r="U7" s="191"/>
      <c r="V7" s="191"/>
      <c r="W7" s="191"/>
      <c r="X7" s="191"/>
      <c r="Y7" s="191"/>
      <c r="Z7" s="191"/>
      <c r="AA7" s="191"/>
      <c r="AB7" s="191"/>
      <c r="AC7" s="191"/>
    </row>
    <row r="8" spans="1:29" ht="18.75" thickBot="1">
      <c r="A8" s="189"/>
      <c r="B8" s="114" t="s">
        <v>57</v>
      </c>
      <c r="C8" s="204">
        <v>526.78300000000002</v>
      </c>
      <c r="D8" s="126"/>
      <c r="F8" s="109"/>
      <c r="G8" s="109"/>
      <c r="H8" s="109"/>
      <c r="I8" s="188"/>
      <c r="J8" s="109"/>
      <c r="K8" s="109"/>
      <c r="L8" s="109"/>
      <c r="M8" s="109"/>
      <c r="N8" s="109"/>
      <c r="O8" s="109"/>
      <c r="P8" s="109"/>
      <c r="Q8" s="188"/>
      <c r="R8" s="188"/>
      <c r="S8" s="109"/>
      <c r="T8" s="109"/>
      <c r="U8" s="191"/>
      <c r="V8" s="191"/>
      <c r="W8" s="191"/>
      <c r="X8" s="191"/>
      <c r="Y8" s="191"/>
      <c r="Z8" s="191"/>
      <c r="AA8" s="191"/>
      <c r="AB8" s="191"/>
      <c r="AC8" s="191"/>
    </row>
    <row r="9" spans="1:29" ht="6" customHeight="1">
      <c r="A9" s="189"/>
      <c r="B9" s="194"/>
      <c r="C9" s="368"/>
      <c r="D9" s="123"/>
      <c r="E9" s="203"/>
      <c r="F9" s="109"/>
      <c r="G9" s="109"/>
      <c r="H9" s="109"/>
      <c r="I9" s="188"/>
      <c r="J9" s="109"/>
      <c r="K9" s="109"/>
      <c r="L9" s="109"/>
      <c r="M9" s="109"/>
      <c r="N9" s="109"/>
      <c r="O9" s="109"/>
      <c r="P9" s="109"/>
      <c r="Q9" s="188"/>
      <c r="R9" s="188"/>
      <c r="S9" s="109"/>
      <c r="T9" s="109"/>
      <c r="U9" s="191"/>
      <c r="V9" s="191"/>
      <c r="W9" s="191"/>
      <c r="X9" s="191"/>
      <c r="Y9" s="191"/>
      <c r="Z9" s="191"/>
      <c r="AA9" s="191"/>
      <c r="AB9" s="191"/>
      <c r="AC9" s="191"/>
    </row>
    <row r="10" spans="1:29" ht="18" customHeight="1">
      <c r="A10" s="189"/>
      <c r="B10" s="366" t="s">
        <v>146</v>
      </c>
      <c r="C10" s="369">
        <v>-168.405</v>
      </c>
      <c r="D10" s="123"/>
      <c r="E10" s="296"/>
      <c r="F10" s="87"/>
      <c r="G10" s="109"/>
      <c r="H10" s="109"/>
      <c r="I10" s="115"/>
      <c r="J10" s="109"/>
      <c r="K10" s="109"/>
      <c r="L10" s="109"/>
      <c r="M10" s="109"/>
      <c r="N10" s="109"/>
      <c r="O10" s="109"/>
      <c r="P10" s="109"/>
      <c r="Q10" s="188"/>
      <c r="R10" s="188"/>
      <c r="S10" s="109"/>
      <c r="T10" s="109"/>
      <c r="U10" s="191"/>
      <c r="V10" s="191"/>
      <c r="W10" s="191"/>
      <c r="X10" s="191"/>
      <c r="Y10" s="191"/>
      <c r="Z10" s="191"/>
      <c r="AA10" s="191"/>
      <c r="AB10" s="191"/>
      <c r="AC10" s="191"/>
    </row>
    <row r="11" spans="1:29" ht="6" customHeight="1">
      <c r="A11" s="189"/>
      <c r="B11" s="190"/>
      <c r="C11" s="368"/>
      <c r="D11" s="123"/>
      <c r="E11" s="203"/>
      <c r="F11" s="109"/>
      <c r="G11" s="109"/>
      <c r="H11" s="109"/>
      <c r="J11" s="109"/>
      <c r="K11" s="109"/>
      <c r="L11" s="109"/>
      <c r="M11" s="109"/>
      <c r="N11" s="109"/>
      <c r="O11" s="109"/>
      <c r="P11" s="109"/>
      <c r="Q11" s="188"/>
      <c r="R11" s="188"/>
      <c r="S11" s="109"/>
      <c r="T11" s="109"/>
      <c r="U11" s="191"/>
      <c r="V11" s="191"/>
      <c r="W11" s="191"/>
      <c r="X11" s="191"/>
      <c r="Y11" s="191"/>
      <c r="Z11" s="191"/>
      <c r="AA11" s="191"/>
      <c r="AB11" s="191"/>
      <c r="AC11" s="191"/>
    </row>
    <row r="12" spans="1:29" ht="18">
      <c r="A12" s="189"/>
      <c r="B12" s="66" t="s">
        <v>102</v>
      </c>
      <c r="C12" s="116">
        <v>-12.72</v>
      </c>
      <c r="D12" s="116"/>
      <c r="E12" s="394"/>
      <c r="F12" s="109"/>
      <c r="G12" s="109"/>
      <c r="H12" s="129"/>
      <c r="J12" s="360"/>
      <c r="K12" s="109"/>
      <c r="L12" s="109"/>
      <c r="M12" s="360"/>
      <c r="N12" s="109"/>
      <c r="O12" s="109"/>
      <c r="P12" s="109"/>
      <c r="Q12" s="188"/>
      <c r="R12" s="188"/>
      <c r="S12" s="109"/>
      <c r="T12" s="109"/>
      <c r="U12" s="191"/>
      <c r="V12" s="191"/>
      <c r="W12" s="191"/>
      <c r="X12" s="191"/>
      <c r="Y12" s="191"/>
      <c r="Z12" s="191"/>
      <c r="AA12" s="191"/>
      <c r="AB12" s="191"/>
      <c r="AC12" s="191"/>
    </row>
    <row r="13" spans="1:29" ht="6" customHeight="1" thickBot="1">
      <c r="A13" s="189"/>
      <c r="B13" s="194"/>
      <c r="C13" s="368"/>
      <c r="D13" s="123"/>
      <c r="E13" s="395"/>
      <c r="F13" s="109"/>
      <c r="G13" s="109"/>
      <c r="H13" s="109"/>
      <c r="I13" s="188"/>
      <c r="J13" s="109"/>
      <c r="K13" s="109"/>
      <c r="L13" s="109"/>
      <c r="M13" s="109"/>
      <c r="N13" s="109"/>
      <c r="O13" s="109"/>
      <c r="P13" s="109"/>
      <c r="Q13" s="188"/>
      <c r="R13" s="188"/>
      <c r="S13" s="109"/>
      <c r="T13" s="109"/>
      <c r="V13" s="191"/>
      <c r="W13" s="191"/>
      <c r="X13" s="191"/>
      <c r="Y13" s="191"/>
      <c r="Z13" s="191"/>
      <c r="AA13" s="191"/>
      <c r="AB13" s="191"/>
      <c r="AC13" s="191"/>
    </row>
    <row r="14" spans="1:29" ht="16.5" thickBot="1">
      <c r="A14" s="17"/>
      <c r="B14" s="114" t="s">
        <v>55</v>
      </c>
      <c r="C14" s="204">
        <v>345.65800000000002</v>
      </c>
      <c r="D14" s="127"/>
      <c r="E14" s="128"/>
      <c r="F14" s="347"/>
      <c r="G14" s="347"/>
      <c r="H14" s="348"/>
      <c r="I14" s="109"/>
      <c r="J14" s="349"/>
      <c r="K14" s="109"/>
      <c r="L14" s="109"/>
      <c r="M14" s="349"/>
      <c r="N14" s="348"/>
      <c r="O14" s="109"/>
      <c r="P14" s="109"/>
      <c r="Q14" s="188"/>
      <c r="R14" s="188"/>
      <c r="S14" s="109"/>
      <c r="T14" s="109"/>
      <c r="V14" s="19"/>
      <c r="W14" s="19"/>
      <c r="X14" s="19"/>
      <c r="Y14" s="19"/>
      <c r="Z14" s="19"/>
      <c r="AA14" s="19"/>
      <c r="AB14" s="19"/>
      <c r="AC14" s="19"/>
    </row>
    <row r="15" spans="1:29" ht="5.0999999999999996" customHeight="1">
      <c r="A15" s="17"/>
      <c r="B15" s="190"/>
      <c r="C15" s="220"/>
      <c r="D15" s="124"/>
      <c r="E15" s="154"/>
      <c r="F15" s="109"/>
      <c r="G15" s="351"/>
      <c r="H15" s="109"/>
      <c r="I15" s="109"/>
      <c r="J15" s="361"/>
      <c r="K15" s="109"/>
      <c r="L15" s="109"/>
      <c r="M15" s="361"/>
      <c r="N15" s="109"/>
      <c r="O15" s="109"/>
      <c r="P15" s="109"/>
      <c r="Q15" s="188"/>
      <c r="R15" s="188"/>
      <c r="S15" s="109"/>
      <c r="T15" s="109"/>
      <c r="V15" s="19"/>
      <c r="W15" s="19"/>
      <c r="X15" s="19"/>
      <c r="Y15" s="19"/>
      <c r="Z15" s="19"/>
      <c r="AA15" s="19"/>
      <c r="AB15" s="19"/>
      <c r="AC15" s="19"/>
    </row>
    <row r="16" spans="1:29" ht="18">
      <c r="A16" s="189"/>
      <c r="B16" s="66" t="s">
        <v>101</v>
      </c>
      <c r="C16" s="116">
        <v>-8.51</v>
      </c>
      <c r="D16" s="116"/>
      <c r="E16" s="392"/>
      <c r="F16" s="347"/>
      <c r="G16" s="347"/>
      <c r="H16" s="348"/>
      <c r="I16" s="109"/>
      <c r="J16" s="349"/>
      <c r="K16" s="109"/>
      <c r="L16" s="109"/>
      <c r="M16" s="349"/>
      <c r="N16" s="348"/>
      <c r="O16" s="109"/>
      <c r="P16" s="109"/>
      <c r="Q16" s="188"/>
      <c r="R16" s="188"/>
      <c r="S16" s="109"/>
      <c r="T16" s="109"/>
      <c r="V16" s="191"/>
      <c r="W16" s="191"/>
      <c r="X16" s="191"/>
      <c r="Y16" s="191"/>
      <c r="Z16" s="191"/>
      <c r="AA16" s="191"/>
      <c r="AB16" s="191"/>
      <c r="AC16" s="191"/>
    </row>
    <row r="17" spans="1:29" ht="6" customHeight="1">
      <c r="A17" s="189"/>
      <c r="B17" s="194"/>
      <c r="C17" s="116"/>
      <c r="D17" s="192"/>
      <c r="E17" s="188"/>
      <c r="F17" s="109"/>
      <c r="G17" s="347"/>
      <c r="H17" s="109"/>
      <c r="I17" s="109"/>
      <c r="J17" s="349"/>
      <c r="K17" s="109"/>
      <c r="L17" s="109"/>
      <c r="M17" s="349"/>
      <c r="N17" s="109"/>
      <c r="O17" s="109"/>
      <c r="P17" s="109"/>
      <c r="Q17" s="188"/>
      <c r="R17" s="188"/>
      <c r="S17" s="109"/>
      <c r="T17" s="109"/>
      <c r="V17" s="191"/>
      <c r="W17" s="191"/>
      <c r="X17" s="191"/>
      <c r="Y17" s="191"/>
      <c r="Z17" s="191"/>
      <c r="AA17" s="191"/>
      <c r="AB17" s="191"/>
      <c r="AC17" s="191"/>
    </row>
    <row r="18" spans="1:29" ht="18" customHeight="1">
      <c r="A18" s="189"/>
      <c r="B18" s="66" t="s">
        <v>100</v>
      </c>
      <c r="C18" s="116">
        <v>-56.741999999999997</v>
      </c>
      <c r="D18" s="116"/>
      <c r="E18" s="153"/>
      <c r="F18" s="352"/>
      <c r="G18" s="347"/>
      <c r="H18" s="348"/>
      <c r="I18" s="109"/>
      <c r="J18" s="349"/>
      <c r="K18" s="109"/>
      <c r="L18" s="109"/>
      <c r="M18" s="349"/>
      <c r="N18" s="348"/>
      <c r="O18" s="109"/>
      <c r="P18" s="109"/>
      <c r="Q18" s="188"/>
      <c r="R18" s="188"/>
      <c r="S18" s="109"/>
      <c r="T18" s="109"/>
      <c r="V18" s="191"/>
      <c r="W18" s="191"/>
      <c r="X18" s="191"/>
      <c r="Y18" s="191"/>
      <c r="Z18" s="191"/>
      <c r="AA18" s="191"/>
      <c r="AB18" s="191"/>
      <c r="AC18" s="191"/>
    </row>
    <row r="19" spans="1:29" ht="6" customHeight="1">
      <c r="A19" s="189"/>
      <c r="B19" s="194"/>
      <c r="C19" s="116"/>
      <c r="D19" s="192"/>
      <c r="E19" s="188"/>
      <c r="F19" s="109"/>
      <c r="G19" s="347"/>
      <c r="H19" s="348"/>
      <c r="I19" s="109"/>
      <c r="J19" s="349"/>
      <c r="K19" s="109"/>
      <c r="L19" s="109"/>
      <c r="M19" s="349"/>
      <c r="N19" s="348"/>
      <c r="O19" s="109"/>
      <c r="P19" s="109"/>
      <c r="Q19" s="188"/>
      <c r="R19" s="188"/>
      <c r="S19" s="109"/>
      <c r="T19" s="109"/>
      <c r="V19" s="191"/>
      <c r="W19" s="191"/>
      <c r="X19" s="191"/>
      <c r="Y19" s="191"/>
      <c r="Z19" s="191"/>
      <c r="AA19" s="191"/>
      <c r="AB19" s="191"/>
      <c r="AC19" s="191"/>
    </row>
    <row r="20" spans="1:29" ht="18">
      <c r="A20" s="189"/>
      <c r="B20" s="66" t="s">
        <v>99</v>
      </c>
      <c r="C20" s="116">
        <v>-12.909000000000001</v>
      </c>
      <c r="D20" s="116"/>
      <c r="E20" s="188"/>
      <c r="F20" s="347"/>
      <c r="G20" s="348"/>
      <c r="H20" s="348"/>
      <c r="I20" s="109"/>
      <c r="J20" s="349"/>
      <c r="K20" s="109"/>
      <c r="L20" s="109"/>
      <c r="M20" s="349"/>
      <c r="N20" s="348"/>
      <c r="O20" s="109"/>
      <c r="P20" s="109"/>
      <c r="Q20" s="188"/>
      <c r="R20" s="188"/>
      <c r="S20" s="109"/>
      <c r="T20" s="109"/>
      <c r="V20" s="191"/>
      <c r="W20" s="191"/>
      <c r="X20" s="191"/>
      <c r="Y20" s="191"/>
      <c r="Z20" s="191"/>
      <c r="AA20" s="191"/>
      <c r="AB20" s="191"/>
      <c r="AC20" s="191"/>
    </row>
    <row r="21" spans="1:29" ht="6" customHeight="1">
      <c r="A21" s="189"/>
      <c r="B21" s="194"/>
      <c r="C21" s="116"/>
      <c r="D21" s="192"/>
      <c r="E21" s="188"/>
      <c r="F21" s="109"/>
      <c r="G21" s="109"/>
      <c r="H21" s="109"/>
      <c r="I21" s="109"/>
      <c r="J21" s="362"/>
      <c r="K21" s="109"/>
      <c r="L21" s="109"/>
      <c r="M21" s="362"/>
      <c r="N21" s="109"/>
      <c r="O21" s="109"/>
      <c r="P21" s="109"/>
      <c r="Q21" s="188"/>
      <c r="R21" s="188"/>
      <c r="S21" s="109"/>
      <c r="T21" s="109"/>
      <c r="V21" s="191"/>
      <c r="W21" s="191"/>
      <c r="X21" s="191"/>
      <c r="Y21" s="191"/>
      <c r="Z21" s="191"/>
      <c r="AA21" s="191"/>
      <c r="AB21" s="191"/>
      <c r="AC21" s="191"/>
    </row>
    <row r="22" spans="1:29" ht="18" customHeight="1">
      <c r="A22" s="189"/>
      <c r="B22" s="66" t="s">
        <v>98</v>
      </c>
      <c r="C22" s="116">
        <v>0</v>
      </c>
      <c r="D22" s="192"/>
      <c r="E22" s="188"/>
      <c r="F22" s="109"/>
      <c r="G22" s="347"/>
      <c r="H22" s="348"/>
      <c r="I22" s="109"/>
      <c r="J22" s="349"/>
      <c r="K22" s="109"/>
      <c r="L22" s="109"/>
      <c r="M22" s="349"/>
      <c r="N22" s="348"/>
      <c r="O22" s="109"/>
      <c r="P22" s="109"/>
      <c r="Q22" s="188"/>
      <c r="R22" s="188"/>
      <c r="S22" s="109"/>
      <c r="T22" s="109"/>
      <c r="V22" s="191"/>
      <c r="W22" s="191"/>
      <c r="X22" s="191"/>
      <c r="Y22" s="191"/>
      <c r="Z22" s="191"/>
      <c r="AA22" s="191"/>
      <c r="AB22" s="191"/>
      <c r="AC22" s="191"/>
    </row>
    <row r="23" spans="1:29" ht="6" customHeight="1" thickBot="1">
      <c r="A23" s="189"/>
      <c r="B23" s="194"/>
      <c r="C23" s="368"/>
      <c r="D23" s="192"/>
      <c r="E23" s="188"/>
      <c r="F23" s="188"/>
      <c r="G23" s="109"/>
      <c r="H23" s="109"/>
      <c r="I23" s="109"/>
      <c r="J23" s="362"/>
      <c r="K23" s="109"/>
      <c r="L23" s="109"/>
      <c r="M23" s="362"/>
      <c r="N23" s="109"/>
      <c r="O23" s="109"/>
      <c r="P23" s="109"/>
      <c r="Q23" s="188"/>
      <c r="R23" s="188"/>
      <c r="S23" s="109"/>
      <c r="T23" s="109"/>
      <c r="V23" s="191"/>
      <c r="W23" s="191"/>
      <c r="X23" s="191"/>
      <c r="Y23" s="191"/>
      <c r="Z23" s="191"/>
      <c r="AA23" s="191"/>
      <c r="AB23" s="191"/>
      <c r="AC23" s="191"/>
    </row>
    <row r="24" spans="1:29" ht="16.5" thickBot="1">
      <c r="A24" s="189"/>
      <c r="B24" s="114" t="s">
        <v>54</v>
      </c>
      <c r="C24" s="204">
        <v>267.49700000000001</v>
      </c>
      <c r="D24" s="127"/>
      <c r="E24" s="133"/>
      <c r="F24" s="188"/>
      <c r="G24" s="347"/>
      <c r="H24" s="348"/>
      <c r="I24" s="109"/>
      <c r="J24" s="349"/>
      <c r="K24" s="109"/>
      <c r="L24" s="109"/>
      <c r="M24" s="349"/>
      <c r="N24" s="348"/>
      <c r="O24" s="109"/>
      <c r="P24" s="109"/>
      <c r="Q24" s="188"/>
      <c r="R24" s="188"/>
      <c r="S24" s="109"/>
      <c r="T24" s="109"/>
      <c r="V24" s="191"/>
      <c r="W24" s="191"/>
      <c r="X24" s="191"/>
      <c r="Y24" s="191"/>
      <c r="Z24" s="191"/>
      <c r="AA24" s="191"/>
      <c r="AB24" s="191"/>
      <c r="AC24" s="191"/>
    </row>
    <row r="25" spans="1:29" ht="5.0999999999999996" customHeight="1">
      <c r="A25" s="189"/>
      <c r="B25" s="190"/>
      <c r="C25" s="370"/>
      <c r="D25" s="196"/>
      <c r="E25" s="188"/>
      <c r="F25" s="188"/>
      <c r="G25" s="347"/>
      <c r="H25" s="109"/>
      <c r="I25" s="109"/>
      <c r="J25" s="347"/>
      <c r="K25" s="109"/>
      <c r="L25" s="109"/>
      <c r="M25" s="347"/>
      <c r="N25" s="109"/>
      <c r="O25" s="109"/>
      <c r="P25" s="109"/>
      <c r="Q25" s="188"/>
      <c r="R25" s="188"/>
      <c r="S25" s="109"/>
      <c r="T25" s="109"/>
      <c r="V25" s="191"/>
      <c r="W25" s="191"/>
      <c r="X25" s="191"/>
      <c r="Y25" s="191"/>
      <c r="Z25" s="191"/>
      <c r="AA25" s="191"/>
      <c r="AB25" s="191"/>
      <c r="AC25" s="191"/>
    </row>
    <row r="26" spans="1:29" ht="18">
      <c r="A26" s="189"/>
      <c r="B26" s="115" t="s">
        <v>80</v>
      </c>
      <c r="C26" s="116">
        <v>-57.393000000000001</v>
      </c>
      <c r="D26" s="116"/>
      <c r="E26" s="188"/>
      <c r="F26" s="188"/>
      <c r="G26" s="347"/>
      <c r="H26" s="348"/>
      <c r="I26" s="269"/>
      <c r="J26" s="358"/>
      <c r="K26" s="109"/>
      <c r="L26" s="109"/>
      <c r="M26" s="358"/>
      <c r="N26" s="363"/>
      <c r="O26" s="109"/>
      <c r="P26" s="109"/>
      <c r="Q26" s="188"/>
      <c r="R26" s="188"/>
      <c r="S26" s="109"/>
      <c r="T26" s="109"/>
      <c r="V26" s="191"/>
      <c r="W26" s="191"/>
      <c r="X26" s="191"/>
      <c r="Y26" s="191"/>
      <c r="Z26" s="191"/>
      <c r="AA26" s="191"/>
      <c r="AB26" s="191"/>
      <c r="AC26" s="191"/>
    </row>
    <row r="27" spans="1:29" ht="6" customHeight="1">
      <c r="A27" s="189"/>
      <c r="B27" s="190"/>
      <c r="C27" s="116"/>
      <c r="D27" s="196"/>
      <c r="E27" s="188"/>
      <c r="F27" s="188"/>
      <c r="G27" s="347"/>
      <c r="H27" s="128"/>
      <c r="I27" s="109"/>
      <c r="J27" s="347"/>
      <c r="K27" s="109"/>
      <c r="L27" s="109"/>
      <c r="M27" s="347"/>
      <c r="N27" s="128"/>
      <c r="O27" s="109"/>
      <c r="P27" s="109"/>
      <c r="Q27" s="188"/>
      <c r="R27" s="188"/>
      <c r="S27" s="109"/>
      <c r="T27" s="109"/>
      <c r="V27" s="191"/>
      <c r="W27" s="191"/>
      <c r="X27" s="191"/>
      <c r="Y27" s="191"/>
      <c r="Z27" s="191"/>
      <c r="AA27" s="191"/>
      <c r="AB27" s="191"/>
      <c r="AC27" s="191"/>
    </row>
    <row r="28" spans="1:29" ht="18" customHeight="1">
      <c r="A28" s="189"/>
      <c r="B28" s="66" t="s">
        <v>129</v>
      </c>
      <c r="C28" s="116">
        <v>-192.58699999999999</v>
      </c>
      <c r="D28" s="196"/>
      <c r="E28" s="346"/>
      <c r="F28" s="188"/>
      <c r="G28" s="347"/>
      <c r="H28" s="348"/>
      <c r="I28" s="269"/>
      <c r="J28" s="349"/>
      <c r="K28" s="109"/>
      <c r="L28" s="109"/>
      <c r="M28" s="349"/>
      <c r="N28" s="348"/>
      <c r="O28" s="109"/>
      <c r="P28" s="109"/>
      <c r="Q28" s="188"/>
      <c r="R28" s="188"/>
      <c r="S28" s="109"/>
      <c r="T28" s="109"/>
      <c r="V28" s="191"/>
      <c r="W28" s="191"/>
      <c r="X28" s="191"/>
      <c r="Y28" s="191"/>
      <c r="Z28" s="191"/>
      <c r="AA28" s="191"/>
      <c r="AB28" s="191"/>
      <c r="AC28" s="191"/>
    </row>
    <row r="29" spans="1:29" ht="6" customHeight="1">
      <c r="A29" s="189"/>
      <c r="B29" s="190"/>
      <c r="C29" s="116"/>
      <c r="D29" s="196"/>
      <c r="E29" s="188"/>
      <c r="F29" s="188"/>
      <c r="G29" s="347"/>
      <c r="H29" s="109"/>
      <c r="I29" s="109"/>
      <c r="J29" s="347"/>
      <c r="K29" s="109"/>
      <c r="L29" s="109"/>
      <c r="M29" s="347"/>
      <c r="N29" s="109"/>
      <c r="O29" s="109"/>
      <c r="P29" s="109"/>
      <c r="Q29" s="188"/>
      <c r="R29" s="188"/>
      <c r="S29" s="109"/>
      <c r="T29" s="109"/>
      <c r="V29" s="191"/>
      <c r="W29" s="191"/>
      <c r="X29" s="191"/>
      <c r="Y29" s="191"/>
      <c r="Z29" s="191"/>
      <c r="AA29" s="191"/>
      <c r="AB29" s="191"/>
      <c r="AC29" s="191"/>
    </row>
    <row r="30" spans="1:29" ht="16.149999999999999" customHeight="1">
      <c r="A30" s="189"/>
      <c r="B30" s="115" t="s">
        <v>81</v>
      </c>
      <c r="C30" s="116">
        <v>-346.11900000000003</v>
      </c>
      <c r="D30" s="196"/>
      <c r="E30" s="188"/>
      <c r="F30" s="188"/>
      <c r="G30" s="347"/>
      <c r="H30" s="348"/>
      <c r="I30" s="269"/>
      <c r="J30" s="349"/>
      <c r="K30" s="109"/>
      <c r="L30" s="109"/>
      <c r="M30" s="349"/>
      <c r="N30" s="348"/>
      <c r="O30" s="311"/>
      <c r="P30" s="269"/>
      <c r="Q30" s="109"/>
      <c r="R30" s="109"/>
      <c r="S30" s="128"/>
      <c r="T30" s="270"/>
      <c r="V30" s="191"/>
      <c r="W30" s="191"/>
      <c r="X30" s="191"/>
      <c r="Y30" s="191"/>
      <c r="Z30" s="191"/>
      <c r="AA30" s="191"/>
      <c r="AB30" s="191"/>
      <c r="AC30" s="191"/>
    </row>
    <row r="31" spans="1:29" ht="6" customHeight="1">
      <c r="A31" s="189"/>
      <c r="B31" s="190"/>
      <c r="C31" s="116"/>
      <c r="D31" s="196"/>
      <c r="E31" s="188"/>
      <c r="F31" s="188"/>
      <c r="G31" s="353"/>
      <c r="H31" s="128"/>
      <c r="I31" s="109"/>
      <c r="J31" s="109"/>
      <c r="K31" s="109"/>
      <c r="L31" s="109"/>
      <c r="M31" s="109"/>
      <c r="N31" s="109"/>
      <c r="O31" s="311"/>
      <c r="P31" s="269"/>
      <c r="Q31" s="109"/>
      <c r="R31" s="109"/>
      <c r="S31" s="109"/>
      <c r="T31" s="109"/>
      <c r="V31" s="191"/>
      <c r="W31" s="191"/>
      <c r="X31" s="191"/>
      <c r="Y31" s="191"/>
      <c r="Z31" s="191"/>
      <c r="AA31" s="191"/>
      <c r="AB31" s="191"/>
      <c r="AC31" s="191"/>
    </row>
    <row r="32" spans="1:29" ht="18">
      <c r="A32" s="189"/>
      <c r="B32" s="66" t="s">
        <v>82</v>
      </c>
      <c r="C32" s="116">
        <v>-27.847000000000001</v>
      </c>
      <c r="D32" s="125"/>
      <c r="E32" s="188"/>
      <c r="F32" s="188"/>
      <c r="G32" s="352"/>
      <c r="H32" s="354"/>
      <c r="I32" s="269"/>
      <c r="J32" s="359"/>
      <c r="K32" s="109"/>
      <c r="L32" s="109"/>
      <c r="M32" s="359"/>
      <c r="N32" s="363"/>
      <c r="O32" s="311"/>
      <c r="P32" s="269"/>
      <c r="Q32" s="109"/>
      <c r="R32" s="109"/>
      <c r="S32" s="109"/>
      <c r="T32" s="109"/>
      <c r="U32" s="191"/>
      <c r="V32" s="191"/>
      <c r="W32" s="191"/>
      <c r="X32" s="191"/>
      <c r="Y32" s="191"/>
      <c r="Z32" s="191"/>
      <c r="AA32" s="191"/>
      <c r="AB32" s="191"/>
      <c r="AC32" s="191"/>
    </row>
    <row r="33" spans="1:29" ht="6" customHeight="1">
      <c r="A33" s="189"/>
      <c r="B33" s="115"/>
      <c r="C33" s="116"/>
      <c r="D33" s="112"/>
      <c r="E33" s="152"/>
      <c r="F33" s="133"/>
      <c r="G33" s="310"/>
      <c r="H33" s="311"/>
      <c r="I33" s="109"/>
      <c r="J33" s="353"/>
      <c r="K33" s="109"/>
      <c r="L33" s="109"/>
      <c r="M33" s="353"/>
      <c r="N33" s="128"/>
      <c r="O33" s="311"/>
      <c r="P33" s="269"/>
      <c r="Q33" s="109"/>
      <c r="R33" s="109"/>
      <c r="S33" s="109"/>
      <c r="T33" s="109"/>
      <c r="U33" s="191"/>
      <c r="V33" s="191"/>
      <c r="W33" s="191"/>
      <c r="X33" s="191"/>
      <c r="Y33" s="191"/>
      <c r="Z33" s="191"/>
      <c r="AA33" s="191"/>
      <c r="AB33" s="191"/>
      <c r="AC33" s="191"/>
    </row>
    <row r="34" spans="1:29" ht="18">
      <c r="A34" s="189"/>
      <c r="B34" s="115" t="s">
        <v>83</v>
      </c>
      <c r="C34" s="116">
        <v>801.36099999999999</v>
      </c>
      <c r="D34" s="121"/>
      <c r="E34" s="346"/>
      <c r="F34" s="133"/>
      <c r="G34" s="347"/>
      <c r="H34" s="348"/>
      <c r="I34" s="269"/>
      <c r="J34" s="352"/>
      <c r="K34" s="109"/>
      <c r="L34" s="109"/>
      <c r="M34" s="352"/>
      <c r="N34" s="354"/>
      <c r="O34" s="312"/>
      <c r="P34" s="269"/>
      <c r="Q34" s="109"/>
      <c r="R34" s="109"/>
      <c r="S34" s="109"/>
      <c r="T34" s="109"/>
      <c r="U34" s="191"/>
      <c r="V34" s="191"/>
      <c r="W34" s="191"/>
      <c r="X34" s="191"/>
      <c r="Y34" s="191"/>
      <c r="Z34" s="191"/>
      <c r="AA34" s="191"/>
      <c r="AB34" s="191"/>
      <c r="AC34" s="191"/>
    </row>
    <row r="35" spans="1:29" ht="6" customHeight="1">
      <c r="A35" s="189"/>
      <c r="B35" s="115"/>
      <c r="C35" s="116"/>
      <c r="D35" s="121"/>
      <c r="E35" s="121"/>
      <c r="F35" s="15"/>
      <c r="G35" s="352"/>
      <c r="H35" s="311"/>
      <c r="I35" s="269"/>
      <c r="J35" s="310"/>
      <c r="K35" s="109"/>
      <c r="L35" s="109"/>
      <c r="M35" s="310"/>
      <c r="N35" s="311"/>
      <c r="O35" s="128"/>
      <c r="P35" s="269"/>
      <c r="Q35" s="109"/>
      <c r="R35" s="109"/>
      <c r="S35" s="109"/>
      <c r="T35" s="109"/>
      <c r="U35" s="191"/>
      <c r="V35" s="191"/>
      <c r="W35" s="191"/>
      <c r="X35" s="191"/>
      <c r="Y35" s="191"/>
      <c r="Z35" s="191"/>
      <c r="AA35" s="191"/>
      <c r="AB35" s="191"/>
      <c r="AC35" s="191"/>
    </row>
    <row r="36" spans="1:29" ht="18">
      <c r="A36" s="189"/>
      <c r="B36" s="115" t="s">
        <v>84</v>
      </c>
      <c r="C36" s="116">
        <v>-4.7329999999999997</v>
      </c>
      <c r="D36" s="121"/>
      <c r="E36" s="346"/>
      <c r="F36" s="355"/>
      <c r="G36" s="347"/>
      <c r="H36" s="350"/>
      <c r="I36" s="269"/>
      <c r="J36" s="347"/>
      <c r="K36" s="348"/>
      <c r="L36" s="109"/>
      <c r="M36" s="347"/>
      <c r="N36" s="348"/>
      <c r="O36" s="128"/>
      <c r="P36" s="269"/>
      <c r="Q36" s="109"/>
      <c r="R36" s="109"/>
      <c r="S36" s="109"/>
      <c r="T36" s="109"/>
      <c r="U36" s="191"/>
      <c r="V36" s="191"/>
      <c r="W36" s="191"/>
      <c r="X36" s="191"/>
      <c r="Y36" s="191"/>
      <c r="Z36" s="191"/>
      <c r="AA36" s="191"/>
      <c r="AB36" s="191"/>
      <c r="AC36" s="191"/>
    </row>
    <row r="37" spans="1:29" ht="6" customHeight="1" thickBot="1">
      <c r="A37" s="189"/>
      <c r="B37" s="115"/>
      <c r="C37" s="220"/>
      <c r="D37" s="121"/>
      <c r="E37" s="121"/>
      <c r="F37" s="15"/>
      <c r="G37" s="128"/>
      <c r="H37" s="129"/>
      <c r="I37" s="128"/>
      <c r="J37" s="109"/>
      <c r="K37" s="109"/>
      <c r="L37" s="129"/>
      <c r="M37" s="129"/>
      <c r="N37" s="109"/>
      <c r="O37" s="128"/>
      <c r="P37" s="109"/>
      <c r="Q37" s="109"/>
      <c r="R37" s="109"/>
      <c r="S37" s="109"/>
      <c r="T37" s="109"/>
      <c r="U37" s="191"/>
      <c r="V37" s="191"/>
      <c r="W37" s="191"/>
      <c r="X37" s="191"/>
      <c r="Y37" s="191"/>
      <c r="Z37" s="191"/>
      <c r="AA37" s="191"/>
      <c r="AB37" s="191"/>
      <c r="AC37" s="191"/>
    </row>
    <row r="38" spans="1:29" ht="18" hidden="1" customHeight="1">
      <c r="A38" s="189"/>
      <c r="B38" s="115" t="s">
        <v>28</v>
      </c>
      <c r="C38" s="220"/>
      <c r="D38" s="121"/>
      <c r="E38" s="191"/>
      <c r="F38" s="191"/>
      <c r="G38" s="128"/>
      <c r="H38" s="129"/>
      <c r="I38" s="268"/>
      <c r="J38" s="129"/>
      <c r="K38" s="129"/>
      <c r="L38" s="129"/>
      <c r="M38" s="129"/>
      <c r="N38" s="109"/>
      <c r="O38" s="109"/>
      <c r="P38" s="109"/>
      <c r="Q38" s="109"/>
      <c r="R38" s="109"/>
      <c r="S38" s="109"/>
      <c r="T38" s="109"/>
      <c r="U38" s="191"/>
      <c r="V38" s="191"/>
      <c r="W38" s="191"/>
      <c r="X38" s="191"/>
      <c r="Y38" s="191"/>
      <c r="Z38" s="191"/>
      <c r="AA38" s="191"/>
      <c r="AB38" s="191"/>
      <c r="AC38" s="191"/>
    </row>
    <row r="39" spans="1:29" ht="18.75" thickBot="1">
      <c r="A39" s="189"/>
      <c r="B39" s="114" t="s">
        <v>85</v>
      </c>
      <c r="C39" s="204">
        <v>440.17900000000003</v>
      </c>
      <c r="D39" s="121"/>
      <c r="E39" s="267"/>
      <c r="F39" s="143"/>
      <c r="G39" s="128"/>
      <c r="H39" s="297"/>
      <c r="I39" s="128"/>
      <c r="J39" s="129"/>
      <c r="K39" s="129"/>
      <c r="L39" s="129"/>
      <c r="M39" s="129"/>
      <c r="N39" s="109"/>
      <c r="O39" s="271"/>
      <c r="P39" s="109"/>
      <c r="Q39" s="109"/>
      <c r="R39" s="109"/>
      <c r="S39" s="109"/>
      <c r="T39" s="109"/>
      <c r="U39" s="191"/>
      <c r="V39" s="191"/>
      <c r="W39" s="191"/>
      <c r="X39" s="191"/>
      <c r="Y39" s="191"/>
      <c r="Z39" s="191"/>
      <c r="AA39" s="191"/>
      <c r="AB39" s="191"/>
      <c r="AC39" s="191"/>
    </row>
    <row r="40" spans="1:29" ht="15.95" customHeight="1">
      <c r="A40" s="189"/>
      <c r="B40" s="190"/>
      <c r="C40" s="163"/>
      <c r="D40" s="99"/>
      <c r="E40" s="191"/>
      <c r="F40" s="191"/>
      <c r="G40" s="270"/>
      <c r="H40" s="109"/>
      <c r="I40" s="109"/>
      <c r="J40" s="109"/>
      <c r="K40" s="109"/>
      <c r="L40" s="109"/>
      <c r="M40" s="109"/>
      <c r="N40" s="109"/>
      <c r="O40" s="270"/>
      <c r="P40" s="109"/>
      <c r="Q40" s="109"/>
      <c r="R40" s="109"/>
      <c r="S40" s="109"/>
      <c r="T40" s="109"/>
      <c r="U40" s="191"/>
      <c r="V40" s="191"/>
      <c r="W40" s="191"/>
      <c r="X40" s="191"/>
      <c r="Y40" s="191"/>
      <c r="Z40" s="191"/>
      <c r="AA40" s="191"/>
      <c r="AB40" s="191"/>
      <c r="AC40" s="191"/>
    </row>
    <row r="41" spans="1:29" s="200" customFormat="1" ht="15.95" customHeight="1">
      <c r="A41" s="197"/>
      <c r="B41" s="259" t="s">
        <v>172</v>
      </c>
      <c r="C41" s="206"/>
      <c r="D41" s="206"/>
      <c r="E41" s="206"/>
      <c r="F41" s="206"/>
      <c r="G41" s="206"/>
      <c r="H41" s="206"/>
      <c r="I41" s="198"/>
      <c r="J41" s="198"/>
      <c r="K41" s="198"/>
      <c r="L41" s="198"/>
      <c r="M41" s="198"/>
      <c r="N41" s="198"/>
      <c r="O41" s="198"/>
      <c r="P41" s="198"/>
      <c r="Q41" s="198"/>
      <c r="R41" s="198"/>
      <c r="S41" s="198"/>
      <c r="T41" s="198"/>
      <c r="U41" s="198"/>
      <c r="V41" s="199"/>
      <c r="W41" s="199"/>
      <c r="X41" s="199"/>
      <c r="Y41" s="199"/>
      <c r="Z41" s="199"/>
      <c r="AA41" s="199"/>
      <c r="AB41" s="199"/>
      <c r="AC41" s="199"/>
    </row>
    <row r="42" spans="1:29" s="200" customFormat="1" ht="15.95" customHeight="1">
      <c r="A42" s="197"/>
      <c r="B42" s="143" t="s">
        <v>159</v>
      </c>
      <c r="C42" s="206"/>
      <c r="D42" s="206"/>
      <c r="E42" s="206"/>
      <c r="F42" s="206"/>
      <c r="G42" s="206"/>
      <c r="H42" s="206"/>
      <c r="I42" s="198"/>
      <c r="J42" s="198"/>
      <c r="K42" s="198"/>
      <c r="L42" s="198"/>
      <c r="M42" s="198"/>
      <c r="N42" s="198"/>
      <c r="O42" s="198"/>
      <c r="P42" s="198"/>
      <c r="Q42" s="198"/>
      <c r="R42" s="198"/>
      <c r="S42" s="198"/>
      <c r="T42" s="198"/>
      <c r="U42" s="198"/>
      <c r="V42" s="199"/>
      <c r="W42" s="199"/>
      <c r="X42" s="199"/>
      <c r="Y42" s="199"/>
      <c r="Z42" s="199"/>
      <c r="AA42" s="199"/>
      <c r="AB42" s="199"/>
      <c r="AC42" s="199"/>
    </row>
    <row r="43" spans="1:29" s="200" customFormat="1" ht="15.95" customHeight="1">
      <c r="A43" s="197"/>
      <c r="B43" s="143" t="s">
        <v>173</v>
      </c>
      <c r="C43" s="206"/>
      <c r="D43" s="206"/>
      <c r="E43" s="206"/>
      <c r="F43" s="206"/>
      <c r="G43" s="206"/>
      <c r="H43" s="206"/>
      <c r="I43" s="198"/>
      <c r="J43" s="198"/>
      <c r="K43" s="198"/>
      <c r="L43" s="198"/>
      <c r="M43" s="198"/>
      <c r="N43" s="198"/>
      <c r="O43" s="198"/>
      <c r="P43" s="198"/>
      <c r="Q43" s="198"/>
      <c r="R43" s="198"/>
      <c r="S43" s="198"/>
      <c r="T43" s="198"/>
      <c r="U43" s="198"/>
      <c r="V43" s="199"/>
      <c r="W43" s="199"/>
      <c r="X43" s="199"/>
      <c r="Y43" s="199"/>
      <c r="Z43" s="199"/>
      <c r="AA43" s="199"/>
      <c r="AB43" s="199"/>
      <c r="AC43" s="199"/>
    </row>
    <row r="44" spans="1:29" s="200" customFormat="1" ht="15.95" customHeight="1">
      <c r="A44" s="197"/>
      <c r="B44" s="143" t="s">
        <v>191</v>
      </c>
      <c r="C44" s="210"/>
      <c r="D44" s="210"/>
      <c r="E44" s="210"/>
      <c r="F44" s="210"/>
      <c r="G44" s="210"/>
      <c r="H44" s="210"/>
      <c r="I44" s="211"/>
      <c r="J44" s="211"/>
      <c r="K44" s="198"/>
      <c r="L44" s="198"/>
      <c r="M44" s="198"/>
      <c r="N44" s="198"/>
      <c r="O44" s="198"/>
      <c r="P44" s="198"/>
      <c r="Q44" s="198"/>
      <c r="R44" s="198"/>
      <c r="S44" s="198"/>
      <c r="T44" s="198"/>
      <c r="U44" s="198"/>
      <c r="V44" s="199"/>
      <c r="W44" s="199"/>
      <c r="X44" s="199"/>
      <c r="Y44" s="199"/>
      <c r="Z44" s="199"/>
      <c r="AA44" s="199"/>
      <c r="AB44" s="199"/>
      <c r="AC44" s="199"/>
    </row>
    <row r="45" spans="1:29" s="200" customFormat="1" ht="15.95" customHeight="1">
      <c r="A45" s="197"/>
      <c r="B45" s="228" t="s">
        <v>188</v>
      </c>
      <c r="C45" s="210"/>
      <c r="D45" s="210"/>
      <c r="E45" s="210"/>
      <c r="F45" s="210"/>
      <c r="G45" s="210"/>
      <c r="H45" s="210"/>
      <c r="I45" s="211"/>
      <c r="J45" s="211"/>
      <c r="K45" s="198"/>
      <c r="L45" s="198"/>
      <c r="M45" s="198"/>
      <c r="N45" s="198"/>
      <c r="O45" s="198"/>
      <c r="P45" s="198"/>
      <c r="Q45" s="198"/>
      <c r="R45" s="198"/>
      <c r="S45" s="198"/>
      <c r="T45" s="198"/>
      <c r="U45" s="198"/>
      <c r="V45" s="199"/>
      <c r="W45" s="199"/>
      <c r="X45" s="199"/>
      <c r="Y45" s="199"/>
      <c r="Z45" s="199"/>
      <c r="AA45" s="199"/>
      <c r="AB45" s="199"/>
      <c r="AC45" s="199"/>
    </row>
    <row r="46" spans="1:29" s="200" customFormat="1" ht="15.95" customHeight="1">
      <c r="A46" s="197"/>
      <c r="B46" s="143" t="s">
        <v>189</v>
      </c>
      <c r="C46" s="210"/>
      <c r="D46" s="210"/>
      <c r="E46" s="210"/>
      <c r="F46" s="210"/>
      <c r="G46" s="210"/>
      <c r="H46" s="210"/>
      <c r="I46" s="211"/>
      <c r="J46" s="211"/>
      <c r="K46" s="198"/>
      <c r="L46" s="198"/>
      <c r="M46" s="198"/>
      <c r="N46" s="198"/>
      <c r="O46" s="198"/>
      <c r="P46" s="198"/>
      <c r="Q46" s="198"/>
      <c r="R46" s="198"/>
      <c r="S46" s="198"/>
      <c r="T46" s="198"/>
      <c r="U46" s="198"/>
      <c r="V46" s="199"/>
      <c r="W46" s="199"/>
      <c r="X46" s="199"/>
      <c r="Y46" s="199"/>
      <c r="Z46" s="199"/>
      <c r="AA46" s="199"/>
      <c r="AB46" s="199"/>
      <c r="AC46" s="199"/>
    </row>
    <row r="47" spans="1:29" s="198" customFormat="1" ht="15.95" customHeight="1">
      <c r="B47" s="143" t="s">
        <v>167</v>
      </c>
      <c r="C47" s="206"/>
      <c r="D47" s="206"/>
      <c r="E47" s="206"/>
      <c r="F47" s="206"/>
      <c r="G47" s="206"/>
      <c r="H47" s="206"/>
    </row>
    <row r="48" spans="1:29" s="198" customFormat="1" ht="15.95" customHeight="1">
      <c r="B48" s="229" t="s">
        <v>160</v>
      </c>
      <c r="C48" s="206"/>
      <c r="D48" s="206"/>
      <c r="E48" s="206"/>
      <c r="F48" s="206"/>
      <c r="G48" s="206"/>
      <c r="H48" s="206"/>
    </row>
    <row r="49" spans="2:12" s="198" customFormat="1" ht="15.95" customHeight="1">
      <c r="B49" s="388" t="s">
        <v>168</v>
      </c>
      <c r="C49" s="132"/>
      <c r="D49" s="132"/>
      <c r="E49" s="132"/>
      <c r="F49" s="132"/>
      <c r="G49" s="132"/>
      <c r="H49" s="132"/>
      <c r="J49" s="207"/>
      <c r="K49" s="207"/>
      <c r="L49" s="207"/>
    </row>
    <row r="50" spans="2:12" s="198" customFormat="1" ht="15.95" customHeight="1">
      <c r="B50" s="208" t="s">
        <v>169</v>
      </c>
      <c r="C50" s="209"/>
      <c r="D50" s="209"/>
      <c r="E50" s="209"/>
      <c r="F50" s="209"/>
      <c r="G50" s="209"/>
      <c r="H50" s="209"/>
    </row>
    <row r="51" spans="2:12" s="198" customFormat="1" ht="15.95" customHeight="1">
      <c r="B51" s="208" t="s">
        <v>180</v>
      </c>
      <c r="C51" s="209"/>
      <c r="D51" s="209"/>
      <c r="E51" s="209"/>
      <c r="F51" s="209"/>
      <c r="G51" s="209"/>
      <c r="H51" s="209"/>
    </row>
    <row r="52" spans="2:12" s="198" customFormat="1" ht="15.95" customHeight="1">
      <c r="B52" s="263" t="s">
        <v>181</v>
      </c>
      <c r="C52" s="209"/>
      <c r="D52" s="209"/>
      <c r="E52" s="209"/>
      <c r="F52" s="209"/>
      <c r="G52" s="209"/>
      <c r="H52" s="209"/>
    </row>
    <row r="53" spans="2:12" s="198" customFormat="1" ht="15.95" customHeight="1">
      <c r="B53" s="208" t="s">
        <v>182</v>
      </c>
      <c r="C53" s="209"/>
      <c r="D53" s="209"/>
      <c r="E53" s="209"/>
      <c r="F53" s="209"/>
      <c r="G53" s="209"/>
      <c r="H53" s="209"/>
    </row>
    <row r="54" spans="2:12" s="198" customFormat="1" ht="15.95" customHeight="1">
      <c r="B54" s="208" t="s">
        <v>176</v>
      </c>
      <c r="C54" s="209"/>
      <c r="D54" s="209"/>
      <c r="E54" s="209"/>
      <c r="F54" s="209"/>
      <c r="G54" s="209"/>
      <c r="H54" s="209"/>
    </row>
    <row r="55" spans="2:12" s="198" customFormat="1" ht="15.95" customHeight="1">
      <c r="B55" s="143" t="s">
        <v>174</v>
      </c>
      <c r="C55" s="209"/>
      <c r="D55" s="209"/>
      <c r="E55" s="209"/>
      <c r="F55" s="209"/>
      <c r="G55" s="209"/>
      <c r="H55" s="209"/>
    </row>
    <row r="56" spans="2:12" s="198" customFormat="1" ht="15.95" customHeight="1">
      <c r="B56" s="143" t="s">
        <v>186</v>
      </c>
      <c r="C56" s="209"/>
      <c r="D56" s="209"/>
      <c r="E56" s="209"/>
      <c r="F56" s="209"/>
      <c r="G56" s="209"/>
      <c r="H56" s="209"/>
    </row>
    <row r="57" spans="2:12" s="198" customFormat="1" ht="15.95" customHeight="1">
      <c r="B57" s="143" t="s">
        <v>185</v>
      </c>
      <c r="C57" s="209"/>
      <c r="D57" s="209"/>
      <c r="E57" s="209"/>
      <c r="F57" s="209"/>
      <c r="G57" s="209"/>
      <c r="H57" s="209"/>
    </row>
    <row r="58" spans="2:12" s="198" customFormat="1" ht="15.95" customHeight="1">
      <c r="B58" s="228" t="s">
        <v>183</v>
      </c>
      <c r="C58" s="209"/>
      <c r="D58" s="209"/>
      <c r="E58" s="209"/>
      <c r="F58" s="209"/>
      <c r="G58" s="209"/>
      <c r="H58" s="209"/>
    </row>
    <row r="59" spans="2:12" s="198" customFormat="1" ht="15.95" customHeight="1">
      <c r="B59" s="143" t="s">
        <v>184</v>
      </c>
      <c r="C59" s="209"/>
      <c r="D59" s="209"/>
      <c r="E59" s="209"/>
      <c r="F59" s="209"/>
      <c r="G59" s="209"/>
      <c r="H59" s="209"/>
    </row>
    <row r="60" spans="2:12" s="198" customFormat="1" ht="15.95" customHeight="1">
      <c r="B60" s="208" t="s">
        <v>187</v>
      </c>
      <c r="C60" s="209"/>
      <c r="D60" s="209"/>
      <c r="E60" s="209"/>
      <c r="F60" s="209"/>
      <c r="G60" s="209"/>
      <c r="H60" s="209"/>
    </row>
    <row r="61" spans="2:12" s="198" customFormat="1" ht="15.95" customHeight="1">
      <c r="B61" s="208" t="s">
        <v>194</v>
      </c>
      <c r="C61" s="209"/>
      <c r="D61" s="209"/>
      <c r="E61" s="209"/>
      <c r="F61" s="209"/>
      <c r="G61" s="209"/>
      <c r="H61" s="209"/>
    </row>
    <row r="62" spans="2:12" s="198" customFormat="1" ht="15.95" customHeight="1">
      <c r="B62" s="208" t="s">
        <v>197</v>
      </c>
      <c r="C62" s="209"/>
      <c r="D62" s="209"/>
      <c r="E62" s="209"/>
      <c r="F62" s="209"/>
      <c r="G62" s="209"/>
      <c r="H62" s="209"/>
    </row>
    <row r="63" spans="2:12" s="198" customFormat="1" ht="15.95" customHeight="1">
      <c r="B63" s="208" t="s">
        <v>195</v>
      </c>
      <c r="C63" s="209"/>
      <c r="D63" s="209"/>
      <c r="E63" s="209"/>
      <c r="F63" s="209"/>
      <c r="G63" s="209"/>
      <c r="H63" s="209"/>
    </row>
    <row r="64" spans="2:12" s="198" customFormat="1" ht="15.95" customHeight="1">
      <c r="B64" s="388" t="s">
        <v>196</v>
      </c>
      <c r="C64" s="209"/>
      <c r="D64" s="209"/>
      <c r="E64" s="209"/>
      <c r="F64" s="209"/>
      <c r="G64" s="209"/>
      <c r="H64" s="209"/>
    </row>
    <row r="65" spans="1:29" s="198" customFormat="1" ht="15.95" customHeight="1">
      <c r="B65" s="143" t="s">
        <v>175</v>
      </c>
      <c r="C65" s="209"/>
      <c r="D65" s="209"/>
      <c r="E65" s="209"/>
      <c r="F65" s="209"/>
      <c r="G65" s="209"/>
      <c r="H65" s="209"/>
    </row>
    <row r="66" spans="1:29" s="198" customFormat="1" ht="15.95" customHeight="1">
      <c r="B66" s="208" t="s">
        <v>192</v>
      </c>
      <c r="C66" s="143"/>
      <c r="D66" s="143"/>
      <c r="E66" s="143"/>
      <c r="F66" s="143"/>
      <c r="G66" s="143"/>
      <c r="H66" s="143"/>
      <c r="I66" s="143"/>
      <c r="J66" s="143"/>
      <c r="K66" s="143"/>
      <c r="L66" s="143"/>
      <c r="M66" s="143"/>
      <c r="N66" s="143"/>
      <c r="O66" s="143"/>
      <c r="P66" s="143"/>
    </row>
    <row r="67" spans="1:29" s="198" customFormat="1" ht="15.95" customHeight="1">
      <c r="B67" s="208" t="s">
        <v>193</v>
      </c>
      <c r="C67" s="143"/>
      <c r="D67" s="143"/>
      <c r="E67" s="143"/>
      <c r="F67" s="143"/>
      <c r="G67" s="143"/>
      <c r="H67" s="143"/>
      <c r="I67" s="143"/>
      <c r="J67" s="143"/>
      <c r="K67" s="143"/>
      <c r="L67" s="143"/>
      <c r="M67" s="143"/>
      <c r="N67" s="143"/>
      <c r="O67" s="143"/>
      <c r="P67" s="143"/>
    </row>
    <row r="68" spans="1:29" s="198" customFormat="1" ht="15.95" customHeight="1">
      <c r="B68" s="208" t="s">
        <v>198</v>
      </c>
      <c r="C68" s="209"/>
      <c r="D68" s="209"/>
      <c r="E68" s="209"/>
      <c r="F68" s="209"/>
      <c r="G68" s="209"/>
      <c r="H68" s="209"/>
      <c r="O68" s="208"/>
      <c r="P68" s="208"/>
      <c r="Q68" s="208"/>
      <c r="R68" s="208"/>
    </row>
    <row r="69" spans="1:29" s="198" customFormat="1" ht="15.95" customHeight="1">
      <c r="B69" s="208" t="s">
        <v>190</v>
      </c>
      <c r="C69" s="209"/>
      <c r="D69" s="209"/>
      <c r="E69" s="209"/>
      <c r="F69" s="209"/>
      <c r="G69" s="209"/>
      <c r="H69" s="209"/>
      <c r="O69" s="208"/>
      <c r="P69" s="208"/>
      <c r="Q69" s="208"/>
      <c r="R69" s="208"/>
    </row>
    <row r="70" spans="1:29" s="198" customFormat="1" ht="15.95" customHeight="1">
      <c r="B70" s="143" t="s">
        <v>170</v>
      </c>
      <c r="C70" s="143"/>
      <c r="D70" s="143"/>
      <c r="E70" s="143"/>
      <c r="F70" s="143"/>
      <c r="G70" s="143"/>
      <c r="H70" s="143"/>
    </row>
    <row r="71" spans="1:29" s="83" customFormat="1" ht="15.75">
      <c r="A71" s="89"/>
      <c r="B71" s="143"/>
      <c r="C71" s="259"/>
      <c r="D71" s="259"/>
      <c r="E71" s="259"/>
      <c r="F71" s="259"/>
      <c r="G71" s="259"/>
      <c r="H71" s="198"/>
      <c r="I71" s="93"/>
      <c r="J71" s="93"/>
      <c r="K71" s="90"/>
      <c r="L71" s="90"/>
      <c r="M71" s="90"/>
      <c r="N71" s="90"/>
      <c r="O71" s="90"/>
      <c r="P71" s="90"/>
      <c r="Q71" s="90"/>
      <c r="R71" s="90"/>
      <c r="S71" s="90"/>
      <c r="T71" s="90"/>
      <c r="U71" s="90"/>
      <c r="V71" s="90"/>
      <c r="W71" s="90"/>
      <c r="X71" s="90"/>
      <c r="Y71" s="90"/>
      <c r="Z71" s="90"/>
      <c r="AA71" s="90"/>
      <c r="AB71" s="90"/>
      <c r="AC71" s="90"/>
    </row>
    <row r="72" spans="1:29" ht="15.75">
      <c r="B72" s="143"/>
      <c r="H72" s="168"/>
      <c r="I72" s="21"/>
      <c r="J72" s="21"/>
      <c r="K72" s="168"/>
      <c r="L72" s="168"/>
      <c r="M72" s="21"/>
      <c r="N72" s="21"/>
    </row>
    <row r="73" spans="1:29" ht="15.75">
      <c r="B73" s="208"/>
      <c r="H73" s="168"/>
      <c r="I73" s="167"/>
      <c r="J73" s="21"/>
      <c r="K73" s="169"/>
      <c r="L73" s="169"/>
      <c r="M73" s="173"/>
      <c r="N73" s="173"/>
    </row>
    <row r="74" spans="1:29" ht="15.75">
      <c r="H74" s="393"/>
      <c r="I74" s="167"/>
      <c r="J74" s="21"/>
      <c r="K74" s="168"/>
      <c r="L74" s="168"/>
      <c r="M74" s="169"/>
      <c r="N74" s="169"/>
    </row>
    <row r="75" spans="1:29" ht="15.75">
      <c r="H75" s="393"/>
      <c r="I75" s="167"/>
      <c r="J75" s="169"/>
      <c r="K75" s="168"/>
      <c r="L75" s="168"/>
      <c r="M75" s="168"/>
      <c r="N75" s="168"/>
    </row>
    <row r="76" spans="1:29" ht="15.75">
      <c r="H76" s="393"/>
      <c r="I76" s="167"/>
      <c r="J76" s="169"/>
      <c r="K76" s="168"/>
      <c r="L76" s="168"/>
      <c r="M76" s="168"/>
      <c r="N76" s="168"/>
    </row>
    <row r="77" spans="1:29" ht="15.75">
      <c r="H77" s="393"/>
      <c r="I77" s="167"/>
      <c r="J77" s="169"/>
      <c r="K77" s="168"/>
      <c r="L77" s="168"/>
      <c r="M77" s="168"/>
      <c r="N77" s="168"/>
    </row>
    <row r="78" spans="1:29" ht="15.75">
      <c r="H78" s="168"/>
      <c r="I78" s="167"/>
      <c r="J78" s="169"/>
      <c r="K78" s="168"/>
      <c r="L78" s="168"/>
      <c r="M78" s="168"/>
      <c r="N78" s="168"/>
    </row>
    <row r="79" spans="1:29" ht="12.75" customHeight="1">
      <c r="H79" s="168"/>
      <c r="I79" s="167"/>
      <c r="J79" s="21"/>
      <c r="K79" s="168"/>
      <c r="L79" s="168"/>
      <c r="M79" s="168"/>
      <c r="N79" s="168"/>
    </row>
    <row r="80" spans="1:29" ht="12.75" customHeight="1">
      <c r="H80" s="168"/>
      <c r="I80" s="167"/>
      <c r="J80" s="21"/>
      <c r="K80" s="168"/>
      <c r="L80" s="168"/>
      <c r="M80" s="168"/>
      <c r="N80" s="168"/>
    </row>
    <row r="81" spans="8:24" ht="12.75" customHeight="1">
      <c r="H81" s="168"/>
      <c r="I81" s="167"/>
      <c r="J81" s="21"/>
      <c r="K81" s="168"/>
      <c r="L81" s="168"/>
      <c r="M81" s="168"/>
      <c r="N81" s="168"/>
    </row>
    <row r="82" spans="8:24" ht="12.75" customHeight="1">
      <c r="H82" s="168"/>
      <c r="I82" s="167"/>
      <c r="J82" s="21"/>
      <c r="K82" s="168"/>
      <c r="L82" s="168"/>
      <c r="M82" s="168"/>
      <c r="N82" s="168"/>
    </row>
    <row r="83" spans="8:24" ht="12.75" customHeight="1">
      <c r="H83" s="168"/>
      <c r="I83" s="167"/>
      <c r="J83" s="21"/>
      <c r="K83" s="168"/>
      <c r="L83" s="168"/>
      <c r="M83" s="168"/>
      <c r="N83" s="168"/>
    </row>
    <row r="84" spans="8:24" ht="12.75" customHeight="1">
      <c r="H84" s="21"/>
      <c r="I84" s="21"/>
      <c r="J84" s="168"/>
      <c r="K84" s="167"/>
      <c r="L84" s="21"/>
      <c r="M84" s="168"/>
      <c r="N84" s="168"/>
    </row>
    <row r="85" spans="8:24" ht="12.75" customHeight="1">
      <c r="H85" s="21"/>
      <c r="I85" s="21"/>
      <c r="J85" s="21"/>
      <c r="K85" s="167"/>
      <c r="L85" s="21"/>
      <c r="M85" s="21"/>
      <c r="N85" s="21"/>
    </row>
    <row r="86" spans="8:24" ht="12.75" customHeight="1">
      <c r="H86" s="21"/>
      <c r="I86" s="21"/>
      <c r="J86" s="171"/>
      <c r="K86" s="174"/>
      <c r="L86" s="172"/>
      <c r="M86" s="171"/>
      <c r="N86" s="171"/>
      <c r="T86" s="14"/>
      <c r="U86" s="128"/>
      <c r="W86" s="14"/>
      <c r="X86" s="14"/>
    </row>
    <row r="87" spans="8:24" ht="12.75" customHeight="1">
      <c r="H87" s="21"/>
      <c r="I87" s="21"/>
      <c r="J87" s="21"/>
      <c r="K87" s="21"/>
      <c r="L87" s="21"/>
      <c r="M87" s="21"/>
      <c r="N87" s="21"/>
      <c r="T87" s="164"/>
      <c r="U87" s="162"/>
      <c r="V87" s="130"/>
      <c r="W87" s="164"/>
      <c r="X87" s="164"/>
    </row>
    <row r="88" spans="8:24" ht="12.75" customHeight="1">
      <c r="H88" s="21"/>
      <c r="I88" s="21"/>
      <c r="J88" s="21"/>
      <c r="K88" s="21"/>
      <c r="L88" s="21"/>
      <c r="M88" s="21"/>
      <c r="N88" s="21"/>
    </row>
    <row r="89" spans="8:24" ht="12.75" customHeight="1">
      <c r="H89" s="21"/>
      <c r="I89" s="21"/>
      <c r="J89" s="21"/>
      <c r="K89" s="21"/>
      <c r="L89" s="21"/>
      <c r="M89" s="21"/>
      <c r="N89" s="21"/>
    </row>
  </sheetData>
  <sheetProtection selectLockedCells="1"/>
  <pageMargins left="0.19685039370078741" right="0.23622047244094491" top="0.27559055118110237" bottom="0.19685039370078741" header="0.27559055118110237" footer="0.19685039370078741"/>
  <pageSetup paperSize="9" scale="58" orientation="landscape" copies="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V58"/>
  <sheetViews>
    <sheetView showGridLines="0" zoomScale="70" zoomScaleNormal="70" zoomScaleSheetLayoutView="55" workbookViewId="0"/>
  </sheetViews>
  <sheetFormatPr baseColWidth="10" defaultColWidth="11.42578125" defaultRowHeight="18.75"/>
  <cols>
    <col min="1" max="1" width="2.7109375" style="201" customWidth="1"/>
    <col min="2" max="2" width="11.42578125" style="201"/>
    <col min="3" max="3" width="38.85546875" style="201" customWidth="1"/>
    <col min="4" max="11" width="15.7109375" style="201" customWidth="1"/>
    <col min="12" max="16384" width="11.42578125" style="201"/>
  </cols>
  <sheetData>
    <row r="1" spans="2:6" ht="16.5" customHeight="1"/>
    <row r="2" spans="2:6" ht="16.5" customHeight="1"/>
    <row r="3" spans="2:6" ht="16.5" customHeight="1"/>
    <row r="4" spans="2:6" ht="16.5" customHeight="1">
      <c r="B4" s="262"/>
    </row>
    <row r="5" spans="2:6" ht="16.5" customHeight="1" thickBot="1">
      <c r="B5" s="404" t="s">
        <v>142</v>
      </c>
      <c r="C5" s="404"/>
      <c r="D5" s="409"/>
      <c r="E5" s="410"/>
    </row>
    <row r="6" spans="2:6" ht="16.5" customHeight="1" thickBot="1">
      <c r="B6" s="145" t="s">
        <v>8</v>
      </c>
      <c r="C6" s="146"/>
      <c r="D6" s="147" t="s">
        <v>133</v>
      </c>
      <c r="E6" s="148" t="s">
        <v>131</v>
      </c>
    </row>
    <row r="7" spans="2:6" ht="16.5" customHeight="1" thickBot="1">
      <c r="B7" s="149"/>
      <c r="C7" s="149"/>
      <c r="D7" s="150"/>
      <c r="E7" s="150"/>
    </row>
    <row r="8" spans="2:6" ht="16.5" customHeight="1" thickBot="1">
      <c r="B8" s="232" t="s">
        <v>88</v>
      </c>
      <c r="C8" s="118"/>
      <c r="D8" s="233">
        <v>5137.5739999999996</v>
      </c>
      <c r="E8" s="371">
        <v>6233.33</v>
      </c>
    </row>
    <row r="9" spans="2:6" ht="5.0999999999999996" customHeight="1">
      <c r="B9" s="119"/>
      <c r="C9" s="119"/>
      <c r="D9" s="379"/>
      <c r="E9" s="372"/>
    </row>
    <row r="10" spans="2:6">
      <c r="B10" s="194" t="s">
        <v>3</v>
      </c>
      <c r="C10" s="194"/>
      <c r="D10" s="192">
        <v>3497.05</v>
      </c>
      <c r="E10" s="192">
        <v>5043.3250000000007</v>
      </c>
      <c r="F10" s="165"/>
    </row>
    <row r="11" spans="2:6" ht="18.75" customHeight="1">
      <c r="B11" s="120" t="s">
        <v>19</v>
      </c>
      <c r="C11" s="81"/>
      <c r="D11" s="30">
        <v>0.68068119310787556</v>
      </c>
      <c r="E11" s="30">
        <v>0.80909000486096527</v>
      </c>
      <c r="F11" s="165"/>
    </row>
    <row r="12" spans="2:6" ht="5.0999999999999996" customHeight="1">
      <c r="B12" s="81"/>
      <c r="C12" s="81"/>
      <c r="D12" s="380"/>
      <c r="E12" s="373"/>
    </row>
    <row r="13" spans="2:6" ht="18.75" customHeight="1">
      <c r="B13" s="194" t="s">
        <v>0</v>
      </c>
      <c r="C13" s="194"/>
      <c r="D13" s="192">
        <v>1640.5239999999994</v>
      </c>
      <c r="E13" s="192">
        <v>1190.0049999999992</v>
      </c>
    </row>
    <row r="14" spans="2:6" ht="18.75" customHeight="1">
      <c r="B14" s="120" t="s">
        <v>19</v>
      </c>
      <c r="C14" s="81"/>
      <c r="D14" s="30">
        <v>0.3193188068921245</v>
      </c>
      <c r="E14" s="30">
        <v>0.1909099951390347</v>
      </c>
    </row>
    <row r="15" spans="2:6" ht="5.0999999999999996" customHeight="1">
      <c r="B15" s="119"/>
      <c r="C15" s="119"/>
      <c r="D15" s="381"/>
      <c r="E15" s="276"/>
    </row>
    <row r="16" spans="2:6" ht="18.75" customHeight="1">
      <c r="B16" s="194" t="s">
        <v>86</v>
      </c>
      <c r="C16" s="51"/>
      <c r="D16" s="382">
        <v>5.7</v>
      </c>
      <c r="E16" s="382">
        <v>5.7</v>
      </c>
    </row>
    <row r="17" spans="2:9" ht="5.0999999999999996" customHeight="1">
      <c r="B17" s="51"/>
      <c r="C17" s="51"/>
      <c r="D17" s="383"/>
      <c r="E17" s="383"/>
    </row>
    <row r="18" spans="2:9" ht="18.75" customHeight="1">
      <c r="B18" s="194" t="s">
        <v>87</v>
      </c>
      <c r="C18" s="51"/>
      <c r="D18" s="28">
        <v>1.7000000000000001E-2</v>
      </c>
      <c r="E18" s="28">
        <v>1.7000000000000001E-2</v>
      </c>
    </row>
    <row r="19" spans="2:9" ht="5.0999999999999996" customHeight="1">
      <c r="B19" s="51"/>
      <c r="C19" s="51"/>
      <c r="D19" s="384"/>
      <c r="E19" s="374"/>
    </row>
    <row r="20" spans="2:9" ht="18.75" customHeight="1">
      <c r="B20" s="274" t="s">
        <v>126</v>
      </c>
      <c r="C20" s="45"/>
      <c r="D20" s="385"/>
      <c r="E20" s="375"/>
    </row>
    <row r="21" spans="2:9" ht="5.0999999999999996" customHeight="1">
      <c r="B21" s="51"/>
      <c r="C21" s="51"/>
      <c r="D21" s="384"/>
      <c r="E21" s="374"/>
    </row>
    <row r="22" spans="2:9" ht="18.75" customHeight="1">
      <c r="B22" s="194" t="s">
        <v>125</v>
      </c>
      <c r="C22" s="51"/>
      <c r="D22" s="192">
        <v>6289.6009999999997</v>
      </c>
      <c r="E22" s="192">
        <v>7460.59</v>
      </c>
      <c r="G22" s="265"/>
    </row>
    <row r="23" spans="2:9" ht="5.0999999999999996" customHeight="1">
      <c r="B23" s="194"/>
      <c r="C23" s="51"/>
      <c r="D23" s="192"/>
      <c r="E23" s="192"/>
    </row>
    <row r="24" spans="2:9" ht="18.75" customHeight="1">
      <c r="B24" s="194" t="s">
        <v>9</v>
      </c>
      <c r="C24" s="51"/>
      <c r="D24" s="192">
        <v>2351.5549999999998</v>
      </c>
      <c r="E24" s="192">
        <v>2791.7339999999999</v>
      </c>
    </row>
    <row r="25" spans="2:9" ht="5.0999999999999996" customHeight="1">
      <c r="B25" s="194"/>
      <c r="C25" s="51"/>
      <c r="D25" s="192"/>
      <c r="E25" s="192"/>
    </row>
    <row r="26" spans="2:9" ht="18.75" customHeight="1">
      <c r="B26" s="194" t="s">
        <v>158</v>
      </c>
      <c r="C26" s="51"/>
      <c r="D26" s="192">
        <v>3938.0459999999998</v>
      </c>
      <c r="E26" s="192">
        <v>4668.8559999999998</v>
      </c>
    </row>
    <row r="27" spans="2:9">
      <c r="B27" s="51"/>
      <c r="C27" s="51"/>
      <c r="D27" s="51"/>
      <c r="E27" s="51"/>
    </row>
    <row r="28" spans="2:9" ht="22.5" customHeight="1">
      <c r="B28" s="411" t="s">
        <v>6</v>
      </c>
      <c r="C28" s="256"/>
      <c r="D28" s="412" t="s">
        <v>46</v>
      </c>
      <c r="E28" s="413"/>
    </row>
    <row r="29" spans="2:9" ht="22.5" customHeight="1">
      <c r="B29" s="411"/>
      <c r="C29" s="256"/>
      <c r="D29" s="414" t="s">
        <v>210</v>
      </c>
      <c r="E29" s="415"/>
    </row>
    <row r="30" spans="2:9">
      <c r="B30" s="230"/>
      <c r="C30" s="151"/>
      <c r="D30" s="231"/>
      <c r="E30" s="231"/>
    </row>
    <row r="31" spans="2:9">
      <c r="B31" s="259" t="s">
        <v>199</v>
      </c>
      <c r="C31" s="202"/>
      <c r="I31" s="259"/>
    </row>
    <row r="32" spans="2:9">
      <c r="B32" s="259" t="s">
        <v>200</v>
      </c>
      <c r="C32" s="202"/>
      <c r="I32" s="259"/>
    </row>
    <row r="33" spans="2:22">
      <c r="B33" s="224"/>
      <c r="C33" s="202"/>
      <c r="D33" s="247"/>
      <c r="I33" s="243"/>
    </row>
    <row r="34" spans="2:22">
      <c r="B34" s="245" t="s">
        <v>79</v>
      </c>
      <c r="C34" s="246"/>
      <c r="D34" s="386"/>
      <c r="E34" s="248"/>
    </row>
    <row r="35" spans="2:22" ht="5.0999999999999996" customHeight="1">
      <c r="B35" s="249"/>
      <c r="C35" s="249"/>
      <c r="D35" s="250"/>
      <c r="E35" s="250"/>
      <c r="F35" s="250"/>
      <c r="G35" s="250"/>
      <c r="H35" s="250"/>
    </row>
    <row r="36" spans="2:22" ht="5.0999999999999996" customHeight="1">
      <c r="B36" s="247"/>
      <c r="C36" s="251"/>
      <c r="D36" s="281"/>
      <c r="E36" s="252"/>
    </row>
    <row r="37" spans="2:22">
      <c r="B37" s="279"/>
      <c r="C37" s="280"/>
      <c r="D37" s="280"/>
      <c r="E37" s="281"/>
      <c r="F37" s="281"/>
      <c r="G37" s="278" t="s">
        <v>106</v>
      </c>
      <c r="H37" s="282"/>
    </row>
    <row r="38" spans="2:22" ht="5.0999999999999996" customHeight="1">
      <c r="B38" s="279"/>
      <c r="C38" s="280"/>
      <c r="D38" s="253"/>
      <c r="E38" s="283"/>
      <c r="F38" s="51"/>
      <c r="G38" s="284"/>
      <c r="H38" s="284"/>
    </row>
    <row r="39" spans="2:22">
      <c r="B39" s="245" t="s">
        <v>147</v>
      </c>
      <c r="C39" s="285"/>
      <c r="D39" s="255"/>
      <c r="E39" s="195">
        <v>3938.0459999999998</v>
      </c>
      <c r="F39" s="291"/>
      <c r="G39" s="376">
        <f>+D8-D24</f>
        <v>2786.0189999999998</v>
      </c>
      <c r="H39" s="313"/>
      <c r="I39" s="314"/>
      <c r="K39" s="272"/>
      <c r="L39" s="272"/>
      <c r="M39" s="272"/>
      <c r="N39" s="272"/>
      <c r="O39" s="272"/>
    </row>
    <row r="40" spans="2:22">
      <c r="B40" s="254" t="s">
        <v>43</v>
      </c>
      <c r="C40" s="285"/>
      <c r="D40" s="255"/>
      <c r="E40" s="377">
        <f>-'4.Cash Flow '!C24</f>
        <v>-267.49700000000001</v>
      </c>
      <c r="F40" s="292"/>
      <c r="G40" s="333">
        <f t="shared" ref="G40:G46" si="0">+E40</f>
        <v>-267.49700000000001</v>
      </c>
      <c r="H40" s="313"/>
      <c r="I40" s="314"/>
      <c r="K40" s="272"/>
      <c r="L40" s="272"/>
      <c r="M40" s="272"/>
      <c r="N40" s="272"/>
      <c r="O40" s="272"/>
    </row>
    <row r="41" spans="2:22">
      <c r="B41" s="254" t="s">
        <v>59</v>
      </c>
      <c r="C41" s="285"/>
      <c r="D41" s="255"/>
      <c r="E41" s="192">
        <f>-'4.Cash Flow '!C26</f>
        <v>57.393000000000001</v>
      </c>
      <c r="F41" s="292"/>
      <c r="G41" s="333">
        <f t="shared" si="0"/>
        <v>57.393000000000001</v>
      </c>
      <c r="H41" s="313"/>
      <c r="I41" s="314"/>
      <c r="K41" s="266"/>
      <c r="L41" s="272"/>
      <c r="M41" s="272"/>
      <c r="N41" s="272"/>
      <c r="O41" s="272"/>
    </row>
    <row r="42" spans="2:22">
      <c r="B42" s="254" t="s">
        <v>155</v>
      </c>
      <c r="C42" s="285"/>
      <c r="D42" s="255"/>
      <c r="E42" s="192">
        <f>-'4.Cash Flow '!C28</f>
        <v>192.58699999999999</v>
      </c>
      <c r="F42" s="292"/>
      <c r="G42" s="333">
        <f t="shared" si="0"/>
        <v>192.58699999999999</v>
      </c>
      <c r="H42" s="313"/>
      <c r="I42" s="314"/>
      <c r="K42" s="272"/>
      <c r="L42" s="272"/>
      <c r="M42" s="272"/>
      <c r="N42" s="272"/>
      <c r="O42" s="272"/>
    </row>
    <row r="43" spans="2:22">
      <c r="B43" s="254" t="s">
        <v>76</v>
      </c>
      <c r="C43" s="285"/>
      <c r="D43" s="255"/>
      <c r="E43" s="192">
        <f>-'4.Cash Flow '!C30</f>
        <v>346.11900000000003</v>
      </c>
      <c r="F43" s="292"/>
      <c r="G43" s="333">
        <f t="shared" si="0"/>
        <v>346.11900000000003</v>
      </c>
      <c r="H43" s="376"/>
      <c r="I43" s="314"/>
      <c r="K43" s="272"/>
      <c r="L43" s="364"/>
      <c r="M43" s="356"/>
      <c r="N43" s="272"/>
      <c r="O43" s="272"/>
    </row>
    <row r="44" spans="2:22">
      <c r="B44" s="254" t="s">
        <v>105</v>
      </c>
      <c r="C44" s="285"/>
      <c r="D44" s="255"/>
      <c r="E44" s="192">
        <f>-'4.Cash Flow '!C32</f>
        <v>27.847000000000001</v>
      </c>
      <c r="F44" s="292"/>
      <c r="G44" s="333">
        <f t="shared" si="0"/>
        <v>27.847000000000001</v>
      </c>
      <c r="H44" s="313"/>
      <c r="I44" s="290"/>
      <c r="J44" s="272"/>
      <c r="K44" s="272"/>
      <c r="L44" s="365"/>
      <c r="M44" s="356"/>
      <c r="N44" s="272"/>
      <c r="O44" s="272"/>
      <c r="P44" s="272"/>
      <c r="Q44" s="272"/>
      <c r="R44" s="272"/>
      <c r="S44" s="272"/>
      <c r="T44" s="272"/>
      <c r="U44" s="272"/>
      <c r="V44" s="272"/>
    </row>
    <row r="45" spans="2:22">
      <c r="B45" s="254" t="s">
        <v>157</v>
      </c>
      <c r="C45" s="286"/>
      <c r="D45" s="255"/>
      <c r="E45" s="192">
        <v>11.818</v>
      </c>
      <c r="F45" s="292"/>
      <c r="G45" s="333">
        <f t="shared" si="0"/>
        <v>11.818</v>
      </c>
      <c r="H45" s="313"/>
      <c r="I45" s="290"/>
      <c r="J45" s="272"/>
      <c r="K45" s="272"/>
      <c r="L45" s="364"/>
      <c r="M45" s="356"/>
      <c r="N45" s="128"/>
      <c r="O45" s="128"/>
      <c r="P45" s="272"/>
      <c r="Q45" s="272"/>
      <c r="R45" s="272"/>
      <c r="S45" s="272"/>
      <c r="T45" s="272"/>
      <c r="U45" s="272"/>
      <c r="V45" s="272"/>
    </row>
    <row r="46" spans="2:22">
      <c r="B46" s="254" t="s">
        <v>201</v>
      </c>
      <c r="C46" s="286"/>
      <c r="D46" s="247"/>
      <c r="E46" s="192">
        <v>6.5430000000000001</v>
      </c>
      <c r="F46" s="292"/>
      <c r="G46" s="333">
        <f t="shared" si="0"/>
        <v>6.5430000000000001</v>
      </c>
      <c r="H46" s="313"/>
      <c r="I46" s="290"/>
      <c r="J46" s="272"/>
      <c r="K46" s="272"/>
      <c r="L46" s="272"/>
      <c r="M46" s="272"/>
      <c r="N46" s="272"/>
      <c r="O46" s="272"/>
      <c r="P46" s="272"/>
      <c r="Q46" s="272"/>
      <c r="R46" s="272"/>
      <c r="S46" s="272"/>
      <c r="T46" s="272"/>
      <c r="U46" s="272"/>
      <c r="V46" s="272"/>
    </row>
    <row r="47" spans="2:22">
      <c r="B47" s="266" t="s">
        <v>156</v>
      </c>
      <c r="C47" s="286"/>
      <c r="E47" s="192">
        <v>75.233000000000004</v>
      </c>
      <c r="F47" s="292"/>
      <c r="G47" s="333">
        <v>0</v>
      </c>
      <c r="H47" s="313"/>
      <c r="I47" s="290"/>
      <c r="J47" s="272"/>
      <c r="K47" s="272"/>
      <c r="L47" s="272"/>
      <c r="M47" s="272"/>
      <c r="N47" s="272"/>
      <c r="O47" s="272"/>
      <c r="P47" s="272"/>
      <c r="Q47" s="272"/>
      <c r="R47" s="272"/>
      <c r="S47" s="272"/>
      <c r="T47" s="272"/>
      <c r="U47" s="272"/>
      <c r="V47" s="272"/>
    </row>
    <row r="48" spans="2:22">
      <c r="B48" s="254" t="s">
        <v>161</v>
      </c>
      <c r="C48" s="287"/>
      <c r="E48" s="192">
        <v>276.03399999999999</v>
      </c>
      <c r="F48" s="292"/>
      <c r="G48" s="333">
        <f>+E48</f>
        <v>276.03399999999999</v>
      </c>
      <c r="H48" s="313"/>
      <c r="I48" s="314"/>
    </row>
    <row r="49" spans="2:9">
      <c r="B49" s="254" t="s">
        <v>56</v>
      </c>
      <c r="C49" s="285"/>
      <c r="E49" s="192">
        <f>-'4.Cash Flow '!C36</f>
        <v>4.7329999999999997</v>
      </c>
      <c r="F49" s="292"/>
      <c r="G49" s="333">
        <f>+E49</f>
        <v>4.7329999999999997</v>
      </c>
      <c r="H49" s="313"/>
      <c r="I49" s="314"/>
    </row>
    <row r="50" spans="2:9">
      <c r="B50" s="245" t="s">
        <v>148</v>
      </c>
      <c r="C50" s="288"/>
      <c r="E50" s="195">
        <f>SUM(E39:E49)</f>
        <v>4668.8559999999998</v>
      </c>
      <c r="F50" s="292"/>
      <c r="G50" s="195">
        <f>SUM(G39:G49)</f>
        <v>3441.5960000000009</v>
      </c>
      <c r="H50" s="313"/>
      <c r="I50" s="314"/>
    </row>
    <row r="51" spans="2:9">
      <c r="B51" s="247"/>
      <c r="C51" s="247"/>
      <c r="E51" s="247"/>
      <c r="H51" s="275"/>
    </row>
    <row r="52" spans="2:9">
      <c r="B52" s="259" t="s">
        <v>202</v>
      </c>
      <c r="C52" s="257"/>
    </row>
    <row r="53" spans="2:9">
      <c r="B53" s="259" t="s">
        <v>203</v>
      </c>
      <c r="C53" s="257"/>
    </row>
    <row r="54" spans="2:9">
      <c r="B54" s="259" t="s">
        <v>209</v>
      </c>
    </row>
    <row r="55" spans="2:9">
      <c r="B55" s="259" t="s">
        <v>204</v>
      </c>
    </row>
    <row r="58" spans="2:9">
      <c r="B58" s="243"/>
    </row>
  </sheetData>
  <mergeCells count="5">
    <mergeCell ref="B5:C5"/>
    <mergeCell ref="D5:E5"/>
    <mergeCell ref="B28:B29"/>
    <mergeCell ref="D28:E28"/>
    <mergeCell ref="D29:E29"/>
  </mergeCells>
  <pageMargins left="0.74803149606299213" right="0.43307086614173229" top="0.98425196850393704" bottom="0.98425196850393704" header="0" footer="0"/>
  <pageSetup paperSize="9" scale="5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70" zoomScaleNormal="70" zoomScaleSheetLayoutView="30" workbookViewId="0"/>
  </sheetViews>
  <sheetFormatPr baseColWidth="10" defaultColWidth="10.42578125" defaultRowHeight="18.75"/>
  <cols>
    <col min="1" max="1" width="2.42578125" style="201" customWidth="1"/>
    <col min="2" max="2" width="13.7109375" style="201" bestFit="1" customWidth="1"/>
    <col min="3" max="11" width="10.42578125" style="201"/>
    <col min="12" max="12" width="17.140625" style="201" customWidth="1"/>
    <col min="13" max="13" width="14.5703125" style="201" customWidth="1"/>
    <col min="14" max="22" width="10.42578125" style="201"/>
    <col min="23" max="23" width="2.7109375" style="201" customWidth="1"/>
    <col min="24" max="256" width="10.42578125" style="201"/>
    <col min="257" max="257" width="2.42578125" style="201" customWidth="1"/>
    <col min="258" max="258" width="13.7109375" style="201" bestFit="1" customWidth="1"/>
    <col min="259" max="512" width="10.42578125" style="201"/>
    <col min="513" max="513" width="2.42578125" style="201" customWidth="1"/>
    <col min="514" max="514" width="13.7109375" style="201" bestFit="1" customWidth="1"/>
    <col min="515" max="768" width="10.42578125" style="201"/>
    <col min="769" max="769" width="2.42578125" style="201" customWidth="1"/>
    <col min="770" max="770" width="13.7109375" style="201" bestFit="1" customWidth="1"/>
    <col min="771" max="1024" width="10.42578125" style="201"/>
    <col min="1025" max="1025" width="2.42578125" style="201" customWidth="1"/>
    <col min="1026" max="1026" width="13.7109375" style="201" bestFit="1" customWidth="1"/>
    <col min="1027" max="1280" width="10.42578125" style="201"/>
    <col min="1281" max="1281" width="2.42578125" style="201" customWidth="1"/>
    <col min="1282" max="1282" width="13.7109375" style="201" bestFit="1" customWidth="1"/>
    <col min="1283" max="1536" width="10.42578125" style="201"/>
    <col min="1537" max="1537" width="2.42578125" style="201" customWidth="1"/>
    <col min="1538" max="1538" width="13.7109375" style="201" bestFit="1" customWidth="1"/>
    <col min="1539" max="1792" width="10.42578125" style="201"/>
    <col min="1793" max="1793" width="2.42578125" style="201" customWidth="1"/>
    <col min="1794" max="1794" width="13.7109375" style="201" bestFit="1" customWidth="1"/>
    <col min="1795" max="2048" width="10.42578125" style="201"/>
    <col min="2049" max="2049" width="2.42578125" style="201" customWidth="1"/>
    <col min="2050" max="2050" width="13.7109375" style="201" bestFit="1" customWidth="1"/>
    <col min="2051" max="2304" width="10.42578125" style="201"/>
    <col min="2305" max="2305" width="2.42578125" style="201" customWidth="1"/>
    <col min="2306" max="2306" width="13.7109375" style="201" bestFit="1" customWidth="1"/>
    <col min="2307" max="2560" width="10.42578125" style="201"/>
    <col min="2561" max="2561" width="2.42578125" style="201" customWidth="1"/>
    <col min="2562" max="2562" width="13.7109375" style="201" bestFit="1" customWidth="1"/>
    <col min="2563" max="2816" width="10.42578125" style="201"/>
    <col min="2817" max="2817" width="2.42578125" style="201" customWidth="1"/>
    <col min="2818" max="2818" width="13.7109375" style="201" bestFit="1" customWidth="1"/>
    <col min="2819" max="3072" width="10.42578125" style="201"/>
    <col min="3073" max="3073" width="2.42578125" style="201" customWidth="1"/>
    <col min="3074" max="3074" width="13.7109375" style="201" bestFit="1" customWidth="1"/>
    <col min="3075" max="3328" width="10.42578125" style="201"/>
    <col min="3329" max="3329" width="2.42578125" style="201" customWidth="1"/>
    <col min="3330" max="3330" width="13.7109375" style="201" bestFit="1" customWidth="1"/>
    <col min="3331" max="3584" width="10.42578125" style="201"/>
    <col min="3585" max="3585" width="2.42578125" style="201" customWidth="1"/>
    <col min="3586" max="3586" width="13.7109375" style="201" bestFit="1" customWidth="1"/>
    <col min="3587" max="3840" width="10.42578125" style="201"/>
    <col min="3841" max="3841" width="2.42578125" style="201" customWidth="1"/>
    <col min="3842" max="3842" width="13.7109375" style="201" bestFit="1" customWidth="1"/>
    <col min="3843" max="4096" width="10.42578125" style="201"/>
    <col min="4097" max="4097" width="2.42578125" style="201" customWidth="1"/>
    <col min="4098" max="4098" width="13.7109375" style="201" bestFit="1" customWidth="1"/>
    <col min="4099" max="4352" width="10.42578125" style="201"/>
    <col min="4353" max="4353" width="2.42578125" style="201" customWidth="1"/>
    <col min="4354" max="4354" width="13.7109375" style="201" bestFit="1" customWidth="1"/>
    <col min="4355" max="4608" width="10.42578125" style="201"/>
    <col min="4609" max="4609" width="2.42578125" style="201" customWidth="1"/>
    <col min="4610" max="4610" width="13.7109375" style="201" bestFit="1" customWidth="1"/>
    <col min="4611" max="4864" width="10.42578125" style="201"/>
    <col min="4865" max="4865" width="2.42578125" style="201" customWidth="1"/>
    <col min="4866" max="4866" width="13.7109375" style="201" bestFit="1" customWidth="1"/>
    <col min="4867" max="5120" width="10.42578125" style="201"/>
    <col min="5121" max="5121" width="2.42578125" style="201" customWidth="1"/>
    <col min="5122" max="5122" width="13.7109375" style="201" bestFit="1" customWidth="1"/>
    <col min="5123" max="5376" width="10.42578125" style="201"/>
    <col min="5377" max="5377" width="2.42578125" style="201" customWidth="1"/>
    <col min="5378" max="5378" width="13.7109375" style="201" bestFit="1" customWidth="1"/>
    <col min="5379" max="5632" width="10.42578125" style="201"/>
    <col min="5633" max="5633" width="2.42578125" style="201" customWidth="1"/>
    <col min="5634" max="5634" width="13.7109375" style="201" bestFit="1" customWidth="1"/>
    <col min="5635" max="5888" width="10.42578125" style="201"/>
    <col min="5889" max="5889" width="2.42578125" style="201" customWidth="1"/>
    <col min="5890" max="5890" width="13.7109375" style="201" bestFit="1" customWidth="1"/>
    <col min="5891" max="6144" width="10.42578125" style="201"/>
    <col min="6145" max="6145" width="2.42578125" style="201" customWidth="1"/>
    <col min="6146" max="6146" width="13.7109375" style="201" bestFit="1" customWidth="1"/>
    <col min="6147" max="6400" width="10.42578125" style="201"/>
    <col min="6401" max="6401" width="2.42578125" style="201" customWidth="1"/>
    <col min="6402" max="6402" width="13.7109375" style="201" bestFit="1" customWidth="1"/>
    <col min="6403" max="6656" width="10.42578125" style="201"/>
    <col min="6657" max="6657" width="2.42578125" style="201" customWidth="1"/>
    <col min="6658" max="6658" width="13.7109375" style="201" bestFit="1" customWidth="1"/>
    <col min="6659" max="6912" width="10.42578125" style="201"/>
    <col min="6913" max="6913" width="2.42578125" style="201" customWidth="1"/>
    <col min="6914" max="6914" width="13.7109375" style="201" bestFit="1" customWidth="1"/>
    <col min="6915" max="7168" width="10.42578125" style="201"/>
    <col min="7169" max="7169" width="2.42578125" style="201" customWidth="1"/>
    <col min="7170" max="7170" width="13.7109375" style="201" bestFit="1" customWidth="1"/>
    <col min="7171" max="7424" width="10.42578125" style="201"/>
    <col min="7425" max="7425" width="2.42578125" style="201" customWidth="1"/>
    <col min="7426" max="7426" width="13.7109375" style="201" bestFit="1" customWidth="1"/>
    <col min="7427" max="7680" width="10.42578125" style="201"/>
    <col min="7681" max="7681" width="2.42578125" style="201" customWidth="1"/>
    <col min="7682" max="7682" width="13.7109375" style="201" bestFit="1" customWidth="1"/>
    <col min="7683" max="7936" width="10.42578125" style="201"/>
    <col min="7937" max="7937" width="2.42578125" style="201" customWidth="1"/>
    <col min="7938" max="7938" width="13.7109375" style="201" bestFit="1" customWidth="1"/>
    <col min="7939" max="8192" width="10.42578125" style="201"/>
    <col min="8193" max="8193" width="2.42578125" style="201" customWidth="1"/>
    <col min="8194" max="8194" width="13.7109375" style="201" bestFit="1" customWidth="1"/>
    <col min="8195" max="8448" width="10.42578125" style="201"/>
    <col min="8449" max="8449" width="2.42578125" style="201" customWidth="1"/>
    <col min="8450" max="8450" width="13.7109375" style="201" bestFit="1" customWidth="1"/>
    <col min="8451" max="8704" width="10.42578125" style="201"/>
    <col min="8705" max="8705" width="2.42578125" style="201" customWidth="1"/>
    <col min="8706" max="8706" width="13.7109375" style="201" bestFit="1" customWidth="1"/>
    <col min="8707" max="8960" width="10.42578125" style="201"/>
    <col min="8961" max="8961" width="2.42578125" style="201" customWidth="1"/>
    <col min="8962" max="8962" width="13.7109375" style="201" bestFit="1" customWidth="1"/>
    <col min="8963" max="9216" width="10.42578125" style="201"/>
    <col min="9217" max="9217" width="2.42578125" style="201" customWidth="1"/>
    <col min="9218" max="9218" width="13.7109375" style="201" bestFit="1" customWidth="1"/>
    <col min="9219" max="9472" width="10.42578125" style="201"/>
    <col min="9473" max="9473" width="2.42578125" style="201" customWidth="1"/>
    <col min="9474" max="9474" width="13.7109375" style="201" bestFit="1" customWidth="1"/>
    <col min="9475" max="9728" width="10.42578125" style="201"/>
    <col min="9729" max="9729" width="2.42578125" style="201" customWidth="1"/>
    <col min="9730" max="9730" width="13.7109375" style="201" bestFit="1" customWidth="1"/>
    <col min="9731" max="9984" width="10.42578125" style="201"/>
    <col min="9985" max="9985" width="2.42578125" style="201" customWidth="1"/>
    <col min="9986" max="9986" width="13.7109375" style="201" bestFit="1" customWidth="1"/>
    <col min="9987" max="10240" width="10.42578125" style="201"/>
    <col min="10241" max="10241" width="2.42578125" style="201" customWidth="1"/>
    <col min="10242" max="10242" width="13.7109375" style="201" bestFit="1" customWidth="1"/>
    <col min="10243" max="10496" width="10.42578125" style="201"/>
    <col min="10497" max="10497" width="2.42578125" style="201" customWidth="1"/>
    <col min="10498" max="10498" width="13.7109375" style="201" bestFit="1" customWidth="1"/>
    <col min="10499" max="10752" width="10.42578125" style="201"/>
    <col min="10753" max="10753" width="2.42578125" style="201" customWidth="1"/>
    <col min="10754" max="10754" width="13.7109375" style="201" bestFit="1" customWidth="1"/>
    <col min="10755" max="11008" width="10.42578125" style="201"/>
    <col min="11009" max="11009" width="2.42578125" style="201" customWidth="1"/>
    <col min="11010" max="11010" width="13.7109375" style="201" bestFit="1" customWidth="1"/>
    <col min="11011" max="11264" width="10.42578125" style="201"/>
    <col min="11265" max="11265" width="2.42578125" style="201" customWidth="1"/>
    <col min="11266" max="11266" width="13.7109375" style="201" bestFit="1" customWidth="1"/>
    <col min="11267" max="11520" width="10.42578125" style="201"/>
    <col min="11521" max="11521" width="2.42578125" style="201" customWidth="1"/>
    <col min="11522" max="11522" width="13.7109375" style="201" bestFit="1" customWidth="1"/>
    <col min="11523" max="11776" width="10.42578125" style="201"/>
    <col min="11777" max="11777" width="2.42578125" style="201" customWidth="1"/>
    <col min="11778" max="11778" width="13.7109375" style="201" bestFit="1" customWidth="1"/>
    <col min="11779" max="12032" width="10.42578125" style="201"/>
    <col min="12033" max="12033" width="2.42578125" style="201" customWidth="1"/>
    <col min="12034" max="12034" width="13.7109375" style="201" bestFit="1" customWidth="1"/>
    <col min="12035" max="12288" width="10.42578125" style="201"/>
    <col min="12289" max="12289" width="2.42578125" style="201" customWidth="1"/>
    <col min="12290" max="12290" width="13.7109375" style="201" bestFit="1" customWidth="1"/>
    <col min="12291" max="12544" width="10.42578125" style="201"/>
    <col min="12545" max="12545" width="2.42578125" style="201" customWidth="1"/>
    <col min="12546" max="12546" width="13.7109375" style="201" bestFit="1" customWidth="1"/>
    <col min="12547" max="12800" width="10.42578125" style="201"/>
    <col min="12801" max="12801" width="2.42578125" style="201" customWidth="1"/>
    <col min="12802" max="12802" width="13.7109375" style="201" bestFit="1" customWidth="1"/>
    <col min="12803" max="13056" width="10.42578125" style="201"/>
    <col min="13057" max="13057" width="2.42578125" style="201" customWidth="1"/>
    <col min="13058" max="13058" width="13.7109375" style="201" bestFit="1" customWidth="1"/>
    <col min="13059" max="13312" width="10.42578125" style="201"/>
    <col min="13313" max="13313" width="2.42578125" style="201" customWidth="1"/>
    <col min="13314" max="13314" width="13.7109375" style="201" bestFit="1" customWidth="1"/>
    <col min="13315" max="13568" width="10.42578125" style="201"/>
    <col min="13569" max="13569" width="2.42578125" style="201" customWidth="1"/>
    <col min="13570" max="13570" width="13.7109375" style="201" bestFit="1" customWidth="1"/>
    <col min="13571" max="13824" width="10.42578125" style="201"/>
    <col min="13825" max="13825" width="2.42578125" style="201" customWidth="1"/>
    <col min="13826" max="13826" width="13.7109375" style="201" bestFit="1" customWidth="1"/>
    <col min="13827" max="14080" width="10.42578125" style="201"/>
    <col min="14081" max="14081" width="2.42578125" style="201" customWidth="1"/>
    <col min="14082" max="14082" width="13.7109375" style="201" bestFit="1" customWidth="1"/>
    <col min="14083" max="14336" width="10.42578125" style="201"/>
    <col min="14337" max="14337" width="2.42578125" style="201" customWidth="1"/>
    <col min="14338" max="14338" width="13.7109375" style="201" bestFit="1" customWidth="1"/>
    <col min="14339" max="14592" width="10.42578125" style="201"/>
    <col min="14593" max="14593" width="2.42578125" style="201" customWidth="1"/>
    <col min="14594" max="14594" width="13.7109375" style="201" bestFit="1" customWidth="1"/>
    <col min="14595" max="14848" width="10.42578125" style="201"/>
    <col min="14849" max="14849" width="2.42578125" style="201" customWidth="1"/>
    <col min="14850" max="14850" width="13.7109375" style="201" bestFit="1" customWidth="1"/>
    <col min="14851" max="15104" width="10.42578125" style="201"/>
    <col min="15105" max="15105" width="2.42578125" style="201" customWidth="1"/>
    <col min="15106" max="15106" width="13.7109375" style="201" bestFit="1" customWidth="1"/>
    <col min="15107" max="15360" width="10.42578125" style="201"/>
    <col min="15361" max="15361" width="2.42578125" style="201" customWidth="1"/>
    <col min="15362" max="15362" width="13.7109375" style="201" bestFit="1" customWidth="1"/>
    <col min="15363" max="15616" width="10.42578125" style="201"/>
    <col min="15617" max="15617" width="2.42578125" style="201" customWidth="1"/>
    <col min="15618" max="15618" width="13.7109375" style="201" bestFit="1" customWidth="1"/>
    <col min="15619" max="15872" width="10.42578125" style="201"/>
    <col min="15873" max="15873" width="2.42578125" style="201" customWidth="1"/>
    <col min="15874" max="15874" width="13.7109375" style="201" bestFit="1" customWidth="1"/>
    <col min="15875" max="16128" width="10.42578125" style="201"/>
    <col min="16129" max="16129" width="2.42578125" style="201" customWidth="1"/>
    <col min="16130" max="16130" width="13.7109375" style="201" bestFit="1" customWidth="1"/>
    <col min="16131" max="16384" width="10.42578125" style="201"/>
  </cols>
  <sheetData>
    <row r="1" spans="2:13">
      <c r="M1" s="144"/>
    </row>
    <row r="5" spans="2:13">
      <c r="B5" s="183" t="s">
        <v>162</v>
      </c>
      <c r="C5" s="258"/>
      <c r="D5" s="258"/>
    </row>
    <row r="14" spans="2:13" ht="16.5" customHeight="1"/>
    <row r="28" spans="2:19">
      <c r="B28" s="183"/>
      <c r="C28" s="258"/>
      <c r="D28" s="258"/>
    </row>
    <row r="32" spans="2:19">
      <c r="S32" s="387"/>
    </row>
    <row r="40" spans="3:14">
      <c r="C40" s="400" t="s">
        <v>205</v>
      </c>
    </row>
    <row r="47" spans="3:14">
      <c r="N47" s="387"/>
    </row>
    <row r="57" spans="29:29">
      <c r="AC57" s="387"/>
    </row>
  </sheetData>
  <pageMargins left="0.31496062992125984" right="0.31496062992125984" top="0.35433070866141736" bottom="0.35433070866141736" header="0.31496062992125984" footer="0.31496062992125984"/>
  <pageSetup paperSize="9" scale="5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10</vt:i4>
      </vt:variant>
    </vt:vector>
  </HeadingPairs>
  <TitlesOfParts>
    <vt:vector size="19" baseType="lpstr">
      <vt:lpstr>Index</vt:lpstr>
      <vt:lpstr>1.KPIs</vt:lpstr>
      <vt:lpstr>2.P&amp;L</vt:lpstr>
      <vt:lpstr>2.1.P&amp;L by Country</vt:lpstr>
      <vt:lpstr>3.Balance Sheet</vt:lpstr>
      <vt:lpstr>4.Cash Flow </vt:lpstr>
      <vt:lpstr>5.Debt Structure</vt:lpstr>
      <vt:lpstr>6.Corporate Structure</vt:lpstr>
      <vt:lpstr>7.Shareholders</vt:lpstr>
      <vt:lpstr>'1.KPIs'!Área_de_impresión</vt:lpstr>
      <vt:lpstr>'2.1.P&amp;L by Country'!Área_de_impresión</vt:lpstr>
      <vt:lpstr>'2.P&amp;L'!Área_de_impresión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lpstr>'6.Corporate Structure'!Print_Area</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2020-07-16T09:03:41Z</cp:lastPrinted>
  <dcterms:created xsi:type="dcterms:W3CDTF">2003-04-23T10:05:17Z</dcterms:created>
  <dcterms:modified xsi:type="dcterms:W3CDTF">2020-07-17T14:41:12Z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2020-07-16T09:29:58.6092133Z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